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lu\Desktop\"/>
    </mc:Choice>
  </mc:AlternateContent>
  <bookViews>
    <workbookView xWindow="0" yWindow="0" windowWidth="9552" windowHeight="3252"/>
  </bookViews>
  <sheets>
    <sheet name="Kaikki" sheetId="1" r:id="rId1"/>
    <sheet name="Naiset" sheetId="5" r:id="rId2"/>
  </sheets>
  <definedNames>
    <definedName name="_xlnm._FilterDatabase" localSheetId="0" hidden="1">Kaikki!$G$1:$J$150</definedName>
  </definedNames>
  <calcPr calcId="162913" concurrentCalc="0"/>
</workbook>
</file>

<file path=xl/calcChain.xml><?xml version="1.0" encoding="utf-8"?>
<calcChain xmlns="http://schemas.openxmlformats.org/spreadsheetml/2006/main">
  <c r="P6" i="1" l="1"/>
  <c r="P54" i="1"/>
  <c r="AG3" i="5"/>
  <c r="AG4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2" i="5"/>
  <c r="AH3" i="5"/>
  <c r="AH4" i="5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20" i="5"/>
  <c r="AH21" i="5"/>
  <c r="AH22" i="5"/>
  <c r="AH23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2" i="5"/>
  <c r="AL56" i="5"/>
  <c r="AI3" i="5"/>
  <c r="AI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20" i="5"/>
  <c r="AI21" i="5"/>
  <c r="AI22" i="5"/>
  <c r="AI23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6" i="5"/>
  <c r="AI67" i="5"/>
  <c r="AI68" i="5"/>
  <c r="AI69" i="5"/>
  <c r="AI70" i="5"/>
  <c r="AI71" i="5"/>
  <c r="AI2" i="5"/>
  <c r="AJ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7" i="5"/>
  <c r="AJ18" i="5"/>
  <c r="AJ20" i="5"/>
  <c r="AJ21" i="5"/>
  <c r="AJ22" i="5"/>
  <c r="AJ23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6" i="5"/>
  <c r="AJ67" i="5"/>
  <c r="AJ68" i="5"/>
  <c r="AJ69" i="5"/>
  <c r="AJ70" i="5"/>
  <c r="AJ71" i="5"/>
  <c r="AJ2" i="5"/>
  <c r="AK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7" i="5"/>
  <c r="AK18" i="5"/>
  <c r="AK20" i="5"/>
  <c r="AK21" i="5"/>
  <c r="AK23" i="5"/>
  <c r="AK25" i="5"/>
  <c r="AK26" i="5"/>
  <c r="AK27" i="5"/>
  <c r="AK28" i="5"/>
  <c r="AK29" i="5"/>
  <c r="AK30" i="5"/>
  <c r="AK31" i="5"/>
  <c r="AK32" i="5"/>
  <c r="AK35" i="5"/>
  <c r="AK33" i="5"/>
  <c r="AK36" i="5"/>
  <c r="AK37" i="5"/>
  <c r="AK38" i="5"/>
  <c r="AK39" i="5"/>
  <c r="AK40" i="5"/>
  <c r="AK41" i="5"/>
  <c r="AK42" i="5"/>
  <c r="AK43" i="5"/>
  <c r="AK44" i="5"/>
  <c r="AK45" i="5"/>
  <c r="AK48" i="5"/>
  <c r="AK46" i="5"/>
  <c r="AK47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6" i="5"/>
  <c r="AK67" i="5"/>
  <c r="AK68" i="5"/>
  <c r="AK69" i="5"/>
  <c r="AK70" i="5"/>
  <c r="AK71" i="5"/>
  <c r="AK2" i="5"/>
  <c r="AL3" i="5"/>
  <c r="AL4" i="5"/>
  <c r="AL5" i="5"/>
  <c r="AL6" i="5"/>
  <c r="AL7" i="5"/>
  <c r="AL8" i="5"/>
  <c r="AL9" i="5"/>
  <c r="AL10" i="5"/>
  <c r="AL11" i="5"/>
  <c r="AL12" i="5"/>
  <c r="AL13" i="5"/>
  <c r="AL14" i="5"/>
  <c r="AL15" i="5"/>
  <c r="AL17" i="5"/>
  <c r="AL18" i="5"/>
  <c r="AL20" i="5"/>
  <c r="AL21" i="5"/>
  <c r="AL23" i="5"/>
  <c r="AL25" i="5"/>
  <c r="AL26" i="5"/>
  <c r="AL27" i="5"/>
  <c r="AL28" i="5"/>
  <c r="AL29" i="5"/>
  <c r="AL30" i="5"/>
  <c r="AL31" i="5"/>
  <c r="AL32" i="5"/>
  <c r="AL35" i="5"/>
  <c r="AL33" i="5"/>
  <c r="AL36" i="5"/>
  <c r="AL37" i="5"/>
  <c r="AL38" i="5"/>
  <c r="AL39" i="5"/>
  <c r="AL40" i="5"/>
  <c r="AL41" i="5"/>
  <c r="AL42" i="5"/>
  <c r="AL43" i="5"/>
  <c r="AL44" i="5"/>
  <c r="AL45" i="5"/>
  <c r="AL48" i="5"/>
  <c r="AL46" i="5"/>
  <c r="AL47" i="5"/>
  <c r="AL49" i="5"/>
  <c r="AL50" i="5"/>
  <c r="AL51" i="5"/>
  <c r="AL52" i="5"/>
  <c r="AL53" i="5"/>
  <c r="AL54" i="5"/>
  <c r="AL57" i="5"/>
  <c r="AL58" i="5"/>
  <c r="AL59" i="5"/>
  <c r="AL60" i="5"/>
  <c r="AL61" i="5"/>
  <c r="AL62" i="5"/>
  <c r="AL63" i="5"/>
  <c r="AL64" i="5"/>
  <c r="AL66" i="5"/>
  <c r="AL67" i="5"/>
  <c r="AL68" i="5"/>
  <c r="AL69" i="5"/>
  <c r="AL70" i="5"/>
  <c r="AL71" i="5"/>
  <c r="AL2" i="5"/>
  <c r="AM4" i="5"/>
  <c r="AM5" i="5"/>
  <c r="AM6" i="5"/>
  <c r="AM7" i="5"/>
  <c r="AM8" i="5"/>
  <c r="AM9" i="5"/>
  <c r="AM10" i="5"/>
  <c r="AM11" i="5"/>
  <c r="AM12" i="5"/>
  <c r="AM13" i="5"/>
  <c r="AM14" i="5"/>
  <c r="AM15" i="5"/>
  <c r="AM17" i="5"/>
  <c r="AM18" i="5"/>
  <c r="AM20" i="5"/>
  <c r="AM21" i="5"/>
  <c r="AM23" i="5"/>
  <c r="AM26" i="5"/>
  <c r="AM27" i="5"/>
  <c r="AM28" i="5"/>
  <c r="AM29" i="5"/>
  <c r="AM30" i="5"/>
  <c r="AM31" i="5"/>
  <c r="AM32" i="5"/>
  <c r="AM35" i="5"/>
  <c r="AM33" i="5"/>
  <c r="AM36" i="5"/>
  <c r="AM37" i="5"/>
  <c r="AM38" i="5"/>
  <c r="AM39" i="5"/>
  <c r="AM40" i="5"/>
  <c r="AM41" i="5"/>
  <c r="AM42" i="5"/>
  <c r="AM43" i="5"/>
  <c r="AM44" i="5"/>
  <c r="AM45" i="5"/>
  <c r="AM48" i="5"/>
  <c r="AM46" i="5"/>
  <c r="AM47" i="5"/>
  <c r="AM49" i="5"/>
  <c r="AM50" i="5"/>
  <c r="AM51" i="5"/>
  <c r="AM52" i="5"/>
  <c r="AM53" i="5"/>
  <c r="AM54" i="5"/>
  <c r="AM56" i="5"/>
  <c r="AM57" i="5"/>
  <c r="AM58" i="5"/>
  <c r="AM59" i="5"/>
  <c r="AM60" i="5"/>
  <c r="AM61" i="5"/>
  <c r="AM62" i="5"/>
  <c r="AM63" i="5"/>
  <c r="AM64" i="5"/>
  <c r="AM66" i="5"/>
  <c r="AM67" i="5"/>
  <c r="AM68" i="5"/>
  <c r="AM69" i="5"/>
  <c r="AM70" i="5"/>
  <c r="AM71" i="5"/>
  <c r="AM3" i="5"/>
  <c r="AM2" i="5"/>
  <c r="AN15" i="5"/>
  <c r="AN17" i="5"/>
  <c r="AN18" i="5"/>
  <c r="AN20" i="5"/>
  <c r="AN21" i="5"/>
  <c r="AN23" i="5"/>
  <c r="AN26" i="5"/>
  <c r="AN28" i="5"/>
  <c r="AN29" i="5"/>
  <c r="AN30" i="5"/>
  <c r="AN31" i="5"/>
  <c r="AN32" i="5"/>
  <c r="AN35" i="5"/>
  <c r="AN33" i="5"/>
  <c r="AN36" i="5"/>
  <c r="AN37" i="5"/>
  <c r="AN38" i="5"/>
  <c r="AN39" i="5"/>
  <c r="AN40" i="5"/>
  <c r="AN41" i="5"/>
  <c r="AN42" i="5"/>
  <c r="AN43" i="5"/>
  <c r="AN44" i="5"/>
  <c r="AN45" i="5"/>
  <c r="AN48" i="5"/>
  <c r="AN46" i="5"/>
  <c r="AN47" i="5"/>
  <c r="AN49" i="5"/>
  <c r="AN50" i="5"/>
  <c r="AN51" i="5"/>
  <c r="AN52" i="5"/>
  <c r="AN53" i="5"/>
  <c r="AN54" i="5"/>
  <c r="AN56" i="5"/>
  <c r="AN57" i="5"/>
  <c r="AN58" i="5"/>
  <c r="AN59" i="5"/>
  <c r="AN60" i="5"/>
  <c r="AN61" i="5"/>
  <c r="AN62" i="5"/>
  <c r="AN63" i="5"/>
  <c r="AN64" i="5"/>
  <c r="AN66" i="5"/>
  <c r="AN67" i="5"/>
  <c r="AN68" i="5"/>
  <c r="AN69" i="5"/>
  <c r="AN70" i="5"/>
  <c r="AN71" i="5"/>
  <c r="AN5" i="5"/>
  <c r="AN6" i="5"/>
  <c r="AN7" i="5"/>
  <c r="AN8" i="5"/>
  <c r="AN9" i="5"/>
  <c r="AN10" i="5"/>
  <c r="AN11" i="5"/>
  <c r="AN12" i="5"/>
  <c r="AN13" i="5"/>
  <c r="AN14" i="5"/>
  <c r="AN3" i="5"/>
  <c r="AN4" i="5"/>
  <c r="AN2" i="5"/>
  <c r="AO3" i="5"/>
  <c r="AO4" i="5"/>
  <c r="AO5" i="5"/>
  <c r="AO6" i="5"/>
  <c r="AO7" i="5"/>
  <c r="AO8" i="5"/>
  <c r="AO9" i="5"/>
  <c r="AO10" i="5"/>
  <c r="AO11" i="5"/>
  <c r="AO12" i="5"/>
  <c r="AO13" i="5"/>
  <c r="AO14" i="5"/>
  <c r="AO15" i="5"/>
  <c r="AO17" i="5"/>
  <c r="AO18" i="5"/>
  <c r="AO20" i="5"/>
  <c r="AO21" i="5"/>
  <c r="AO23" i="5"/>
  <c r="AO26" i="5"/>
  <c r="AO28" i="5"/>
  <c r="AO29" i="5"/>
  <c r="AO30" i="5"/>
  <c r="AO31" i="5"/>
  <c r="AO32" i="5"/>
  <c r="AO35" i="5"/>
  <c r="AO33" i="5"/>
  <c r="AO36" i="5"/>
  <c r="AO37" i="5"/>
  <c r="AO38" i="5"/>
  <c r="AO39" i="5"/>
  <c r="AO40" i="5"/>
  <c r="AO41" i="5"/>
  <c r="AO42" i="5"/>
  <c r="AO43" i="5"/>
  <c r="AO44" i="5"/>
  <c r="AO45" i="5"/>
  <c r="AO48" i="5"/>
  <c r="AO46" i="5"/>
  <c r="AO47" i="5"/>
  <c r="AO49" i="5"/>
  <c r="AO50" i="5"/>
  <c r="AO51" i="5"/>
  <c r="AO52" i="5"/>
  <c r="AO53" i="5"/>
  <c r="AO54" i="5"/>
  <c r="AO56" i="5"/>
  <c r="AO57" i="5"/>
  <c r="AO58" i="5"/>
  <c r="AO59" i="5"/>
  <c r="AO60" i="5"/>
  <c r="AO61" i="5"/>
  <c r="AO62" i="5"/>
  <c r="AO63" i="5"/>
  <c r="AO64" i="5"/>
  <c r="AO66" i="5"/>
  <c r="AO67" i="5"/>
  <c r="AO68" i="5"/>
  <c r="AO69" i="5"/>
  <c r="AO70" i="5"/>
  <c r="AO71" i="5"/>
  <c r="AO2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7" i="5"/>
  <c r="AP18" i="5"/>
  <c r="AP20" i="5"/>
  <c r="AP21" i="5"/>
  <c r="AP23" i="5"/>
  <c r="AP26" i="5"/>
  <c r="AP28" i="5"/>
  <c r="AP29" i="5"/>
  <c r="AP30" i="5"/>
  <c r="AP31" i="5"/>
  <c r="AP32" i="5"/>
  <c r="AP35" i="5"/>
  <c r="AP33" i="5"/>
  <c r="AP36" i="5"/>
  <c r="AP37" i="5"/>
  <c r="AP38" i="5"/>
  <c r="AP39" i="5"/>
  <c r="AP40" i="5"/>
  <c r="AP41" i="5"/>
  <c r="AP42" i="5"/>
  <c r="AP43" i="5"/>
  <c r="AP44" i="5"/>
  <c r="AP45" i="5"/>
  <c r="AP48" i="5"/>
  <c r="AP46" i="5"/>
  <c r="AP47" i="5"/>
  <c r="AP49" i="5"/>
  <c r="AP50" i="5"/>
  <c r="AP51" i="5"/>
  <c r="AP52" i="5"/>
  <c r="AP53" i="5"/>
  <c r="AP54" i="5"/>
  <c r="AP56" i="5"/>
  <c r="AP57" i="5"/>
  <c r="AP58" i="5"/>
  <c r="AP59" i="5"/>
  <c r="AP60" i="5"/>
  <c r="AP61" i="5"/>
  <c r="AP62" i="5"/>
  <c r="AP63" i="5"/>
  <c r="AP64" i="5"/>
  <c r="AP66" i="5"/>
  <c r="AP67" i="5"/>
  <c r="AP68" i="5"/>
  <c r="AP69" i="5"/>
  <c r="AP70" i="5"/>
  <c r="AP71" i="5"/>
  <c r="AP2" i="5"/>
  <c r="AQ3" i="5"/>
  <c r="AQ4" i="5"/>
  <c r="AQ5" i="5"/>
  <c r="AQ6" i="5"/>
  <c r="AQ7" i="5"/>
  <c r="AQ8" i="5"/>
  <c r="AQ9" i="5"/>
  <c r="AQ11" i="5"/>
  <c r="AQ12" i="5"/>
  <c r="AQ13" i="5"/>
  <c r="AQ14" i="5"/>
  <c r="AQ15" i="5"/>
  <c r="AQ17" i="5"/>
  <c r="AQ18" i="5"/>
  <c r="AQ20" i="5"/>
  <c r="AQ21" i="5"/>
  <c r="AQ23" i="5"/>
  <c r="AQ26" i="5"/>
  <c r="AQ28" i="5"/>
  <c r="AQ29" i="5"/>
  <c r="AQ30" i="5"/>
  <c r="AQ31" i="5"/>
  <c r="AQ32" i="5"/>
  <c r="AQ35" i="5"/>
  <c r="AQ33" i="5"/>
  <c r="AQ36" i="5"/>
  <c r="AQ37" i="5"/>
  <c r="AQ38" i="5"/>
  <c r="AQ39" i="5"/>
  <c r="AQ40" i="5"/>
  <c r="AQ41" i="5"/>
  <c r="AQ42" i="5"/>
  <c r="AQ43" i="5"/>
  <c r="AQ44" i="5"/>
  <c r="AQ45" i="5"/>
  <c r="AQ48" i="5"/>
  <c r="AQ46" i="5"/>
  <c r="AQ47" i="5"/>
  <c r="AQ49" i="5"/>
  <c r="AQ50" i="5"/>
  <c r="AQ51" i="5"/>
  <c r="AQ52" i="5"/>
  <c r="AQ53" i="5"/>
  <c r="AQ54" i="5"/>
  <c r="AQ56" i="5"/>
  <c r="AQ57" i="5"/>
  <c r="AQ58" i="5"/>
  <c r="AQ59" i="5"/>
  <c r="AQ60" i="5"/>
  <c r="AQ61" i="5"/>
  <c r="AQ62" i="5"/>
  <c r="AQ63" i="5"/>
  <c r="AQ64" i="5"/>
  <c r="AQ66" i="5"/>
  <c r="AQ67" i="5"/>
  <c r="AQ69" i="5"/>
  <c r="AQ70" i="5"/>
  <c r="AQ71" i="5"/>
  <c r="AQ2" i="5"/>
  <c r="AT2" i="5"/>
  <c r="AT4" i="5"/>
  <c r="AT5" i="5"/>
  <c r="AT6" i="5"/>
  <c r="AT7" i="5"/>
  <c r="AT8" i="5"/>
  <c r="AT9" i="5"/>
  <c r="AT11" i="5"/>
  <c r="AT12" i="5"/>
  <c r="AT13" i="5"/>
  <c r="AT14" i="5"/>
  <c r="AT15" i="5"/>
  <c r="AT17" i="5"/>
  <c r="AT18" i="5"/>
  <c r="AT21" i="5"/>
  <c r="AT23" i="5"/>
  <c r="AT26" i="5"/>
  <c r="AT28" i="5"/>
  <c r="AT29" i="5"/>
  <c r="AT31" i="5"/>
  <c r="AT32" i="5"/>
  <c r="AT35" i="5"/>
  <c r="AT33" i="5"/>
  <c r="AT36" i="5"/>
  <c r="AT37" i="5"/>
  <c r="AT38" i="5"/>
  <c r="AT39" i="5"/>
  <c r="AT40" i="5"/>
  <c r="AT41" i="5"/>
  <c r="AT42" i="5"/>
  <c r="AT43" i="5"/>
  <c r="AT44" i="5"/>
  <c r="AT45" i="5"/>
  <c r="AT48" i="5"/>
  <c r="AT47" i="5"/>
  <c r="AT49" i="5"/>
  <c r="AT50" i="5"/>
  <c r="AT51" i="5"/>
  <c r="AT52" i="5"/>
  <c r="AT53" i="5"/>
  <c r="AT54" i="5"/>
  <c r="AT56" i="5"/>
  <c r="AT57" i="5"/>
  <c r="AT58" i="5"/>
  <c r="AT59" i="5"/>
  <c r="AT60" i="5"/>
  <c r="AT61" i="5"/>
  <c r="AT62" i="5"/>
  <c r="AT63" i="5"/>
  <c r="AT64" i="5"/>
  <c r="AT66" i="5"/>
  <c r="AT67" i="5"/>
  <c r="AT69" i="5"/>
  <c r="AT70" i="5"/>
  <c r="AT71" i="5"/>
  <c r="AR4" i="5"/>
  <c r="AR5" i="5"/>
  <c r="AR6" i="5"/>
  <c r="AR7" i="5"/>
  <c r="AR8" i="5"/>
  <c r="AR9" i="5"/>
  <c r="AR11" i="5"/>
  <c r="AR12" i="5"/>
  <c r="AR13" i="5"/>
  <c r="AR14" i="5"/>
  <c r="AR15" i="5"/>
  <c r="AR17" i="5"/>
  <c r="AR18" i="5"/>
  <c r="AR21" i="5"/>
  <c r="AR23" i="5"/>
  <c r="AR26" i="5"/>
  <c r="AR28" i="5"/>
  <c r="AR29" i="5"/>
  <c r="AR31" i="5"/>
  <c r="AR32" i="5"/>
  <c r="AR35" i="5"/>
  <c r="AR33" i="5"/>
  <c r="AR36" i="5"/>
  <c r="AR37" i="5"/>
  <c r="AR38" i="5"/>
  <c r="AR39" i="5"/>
  <c r="AR40" i="5"/>
  <c r="AR41" i="5"/>
  <c r="AR42" i="5"/>
  <c r="AR43" i="5"/>
  <c r="AR44" i="5"/>
  <c r="AR45" i="5"/>
  <c r="AR48" i="5"/>
  <c r="AR47" i="5"/>
  <c r="AR49" i="5"/>
  <c r="AR50" i="5"/>
  <c r="AR51" i="5"/>
  <c r="AR52" i="5"/>
  <c r="AR53" i="5"/>
  <c r="AR54" i="5"/>
  <c r="AR56" i="5"/>
  <c r="AR57" i="5"/>
  <c r="AR58" i="5"/>
  <c r="AR59" i="5"/>
  <c r="AR60" i="5"/>
  <c r="AR61" i="5"/>
  <c r="AR62" i="5"/>
  <c r="AR63" i="5"/>
  <c r="AR64" i="5"/>
  <c r="AR66" i="5"/>
  <c r="AR67" i="5"/>
  <c r="AR69" i="5"/>
  <c r="AR70" i="5"/>
  <c r="AR71" i="5"/>
  <c r="AR2" i="5"/>
  <c r="P42" i="1"/>
  <c r="AS4" i="5"/>
  <c r="AS5" i="5"/>
  <c r="AS6" i="5"/>
  <c r="AS7" i="5"/>
  <c r="AS8" i="5"/>
  <c r="AS9" i="5"/>
  <c r="AS11" i="5"/>
  <c r="AS12" i="5"/>
  <c r="AS13" i="5"/>
  <c r="AS14" i="5"/>
  <c r="AS15" i="5"/>
  <c r="AS17" i="5"/>
  <c r="AS18" i="5"/>
  <c r="AS21" i="5"/>
  <c r="AS23" i="5"/>
  <c r="AS26" i="5"/>
  <c r="AS28" i="5"/>
  <c r="AS29" i="5"/>
  <c r="AS31" i="5"/>
  <c r="AS32" i="5"/>
  <c r="AS35" i="5"/>
  <c r="AS33" i="5"/>
  <c r="AS36" i="5"/>
  <c r="AS37" i="5"/>
  <c r="AS38" i="5"/>
  <c r="AS39" i="5"/>
  <c r="AS40" i="5"/>
  <c r="AS41" i="5"/>
  <c r="AS42" i="5"/>
  <c r="AS43" i="5"/>
  <c r="AS44" i="5"/>
  <c r="AS45" i="5"/>
  <c r="AS48" i="5"/>
  <c r="AS47" i="5"/>
  <c r="AS49" i="5"/>
  <c r="AS50" i="5"/>
  <c r="AS51" i="5"/>
  <c r="AS52" i="5"/>
  <c r="AS53" i="5"/>
  <c r="AS54" i="5"/>
  <c r="AS56" i="5"/>
  <c r="AS57" i="5"/>
  <c r="AS58" i="5"/>
  <c r="AS59" i="5"/>
  <c r="AS60" i="5"/>
  <c r="AS61" i="5"/>
  <c r="AS62" i="5"/>
  <c r="AS63" i="5"/>
  <c r="AS64" i="5"/>
  <c r="AS66" i="5"/>
  <c r="AS67" i="5"/>
  <c r="AS69" i="5"/>
  <c r="AS70" i="5"/>
  <c r="AS71" i="5"/>
  <c r="AS2" i="5"/>
</calcChain>
</file>

<file path=xl/sharedStrings.xml><?xml version="1.0" encoding="utf-8"?>
<sst xmlns="http://schemas.openxmlformats.org/spreadsheetml/2006/main" count="322" uniqueCount="250">
  <si>
    <t>AC JAZZPA</t>
  </si>
  <si>
    <t>AC KIRKKONUMMI</t>
  </si>
  <si>
    <t>ASKOLAN URHEILIJAT</t>
  </si>
  <si>
    <t>BOLLKLUBBEN -46</t>
  </si>
  <si>
    <t>DOWNTOWN 65</t>
  </si>
  <si>
    <t>EKENÄS IDROTTSFÖRENING</t>
  </si>
  <si>
    <t>ESBO BOLLKLUBB</t>
  </si>
  <si>
    <t>ESPOON EROTUOMARIKERHO</t>
  </si>
  <si>
    <t>ESPOON PALLOSEURAN JALKAPALLO</t>
  </si>
  <si>
    <t>ESPOON TIKKA</t>
  </si>
  <si>
    <t>F.C. PATHOVEN</t>
  </si>
  <si>
    <t>FC ESPOO</t>
  </si>
  <si>
    <t>FC FUTURA</t>
  </si>
  <si>
    <t>FC GRANI AIRBAGS</t>
  </si>
  <si>
    <t>FC HIK</t>
  </si>
  <si>
    <t>FC KYLLIKKI</t>
  </si>
  <si>
    <t>FC LAHTI</t>
  </si>
  <si>
    <t>FC LOHJA</t>
  </si>
  <si>
    <t>FC RASKAS HIKI</t>
  </si>
  <si>
    <t>FC REIPAS</t>
  </si>
  <si>
    <t>FC TUUSULA</t>
  </si>
  <si>
    <t>FC VÄSTNYLAND</t>
  </si>
  <si>
    <t>FC WILD</t>
  </si>
  <si>
    <t>FOOTBALL CLUB VANTAA</t>
  </si>
  <si>
    <t>GrIFK-FOTBOLL</t>
  </si>
  <si>
    <t>HALKIAN ALKU</t>
  </si>
  <si>
    <t>HAUKILAHDEN PALLO-GÄDDVIKS BOLL</t>
  </si>
  <si>
    <t>HYPS CONCARIKLUBI</t>
  </si>
  <si>
    <t>HYVINKÄÄN ARES -86</t>
  </si>
  <si>
    <t>HYVINKÄÄN PALLOSEURA</t>
  </si>
  <si>
    <t>IF SIBBO-VARGARNA</t>
  </si>
  <si>
    <t>ITÄ-HAKKILAN KILPA</t>
  </si>
  <si>
    <t>ITÄ-VANTAAN PALLO</t>
  </si>
  <si>
    <t>ITÄ-VANTAAN URHEILIJAT</t>
  </si>
  <si>
    <t>JALKAPALLOSEURA STARS</t>
  </si>
  <si>
    <t>JOKELAN KISA</t>
  </si>
  <si>
    <t>JÄRVELÄN JÄPPÄRÄ</t>
  </si>
  <si>
    <t>JÄRVENPÄÄN PALLOSEURA</t>
  </si>
  <si>
    <t>KARKKILAN JALKAPALLOSEURA</t>
  </si>
  <si>
    <t>KEIMOLAN KAIKU</t>
  </si>
  <si>
    <t>KELLOKOSKEN ALKU</t>
  </si>
  <si>
    <t>KERAVAN DYNAMO</t>
  </si>
  <si>
    <t>KERAVAN PALLO -75</t>
  </si>
  <si>
    <t>KESKI-UUDENMAAN JALKAPALLOEROTUOMARIKERHO</t>
  </si>
  <si>
    <t>KESKI-UUDENMAAN PALLO</t>
  </si>
  <si>
    <t>KILO IDROTTSFÖRENING</t>
  </si>
  <si>
    <t>KOIVUKYLÄN PALLOSEURA</t>
  </si>
  <si>
    <t>KORSON PALLOILIJAT</t>
  </si>
  <si>
    <t>KORSON PALLOSEURA</t>
  </si>
  <si>
    <t>KORVEN KORVENPOJAT</t>
  </si>
  <si>
    <t>KYRKSLÄTTS IDROTTSFÖRENING</t>
  </si>
  <si>
    <t>LAHDEN EROTUOMARIKERHO</t>
  </si>
  <si>
    <t>LAHDEN REIPAS</t>
  </si>
  <si>
    <t>LEPPÄVAARAN PALLO</t>
  </si>
  <si>
    <t>LOHJAN PALLO</t>
  </si>
  <si>
    <t>MASALAN KISA</t>
  </si>
  <si>
    <t>MÄNTSÄLÄN URHEILIJAT</t>
  </si>
  <si>
    <t>NASTOLAN NASEVA</t>
  </si>
  <si>
    <t>NASTOLAN NOPSA</t>
  </si>
  <si>
    <t>NOUSEVA LAAKA</t>
  </si>
  <si>
    <t>NUMMELAN PALLOSEURA</t>
  </si>
  <si>
    <t>NUMMEN HUKAT</t>
  </si>
  <si>
    <t>NURMIJÄRVEN JALKAPALLOSEURA</t>
  </si>
  <si>
    <t>OLARIN KIKSI</t>
  </si>
  <si>
    <t>OLARIN TARMO -77</t>
  </si>
  <si>
    <t>ORIMATTILAN PEDOT</t>
  </si>
  <si>
    <t>PAKKALAN PALLOSEURA</t>
  </si>
  <si>
    <t>PALLOILUSEURA APOLLO</t>
  </si>
  <si>
    <t>PALLOKERHO KESKI-UUSIMAA</t>
  </si>
  <si>
    <t>PALLOKERHO-35 VANTAA</t>
  </si>
  <si>
    <t>PALLOKERHO-50</t>
  </si>
  <si>
    <t>PELI-VEIKOT</t>
  </si>
  <si>
    <t>POHJOIS-ESPOON PONSI</t>
  </si>
  <si>
    <t>PORVOON AKILLES</t>
  </si>
  <si>
    <t>PRIMEBALL</t>
  </si>
  <si>
    <t>PUNAINEN MYLLY</t>
  </si>
  <si>
    <t>RAJAMÄEN KEHITYS</t>
  </si>
  <si>
    <t>REKOLAN PALLO -93</t>
  </si>
  <si>
    <t>RIIHIMÄEN PAPPA SOCCER</t>
  </si>
  <si>
    <t>RIIHIMÄEN SARVET</t>
  </si>
  <si>
    <t>RIIPILÄN RAKETTI</t>
  </si>
  <si>
    <t>SALPAUSSELÄN REIPAS</t>
  </si>
  <si>
    <t>SEXYPÖXYT</t>
  </si>
  <si>
    <t>TEAM GRANI</t>
  </si>
  <si>
    <t>TEAM VANPA</t>
  </si>
  <si>
    <t>TIKKURILAN PALLOSEURA</t>
  </si>
  <si>
    <t>TUUSULAN PALLOSEURA</t>
  </si>
  <si>
    <t>URHEILUSEURA HYVINKÄÄN PELIKAANI</t>
  </si>
  <si>
    <t>VANTAAN JALKAPALLOSEURA</t>
  </si>
  <si>
    <t>VEIKKOLAN VEIKOT</t>
  </si>
  <si>
    <t>VIRKKALAN TARMO</t>
  </si>
  <si>
    <t>SEURA</t>
  </si>
  <si>
    <t>DIABLOS ROJOS</t>
  </si>
  <si>
    <t>FC KORSO</t>
  </si>
  <si>
    <t>FC LAATUPALLO</t>
  </si>
  <si>
    <t>FC RANKKI -85</t>
  </si>
  <si>
    <t>FOTBOLLSCLUBBEN GLID</t>
  </si>
  <si>
    <t>KASAVUOREN URHEILIJAT</t>
  </si>
  <si>
    <t>LOHJAN JALKAPALLOKLUBI</t>
  </si>
  <si>
    <t>MARTIN SUDET</t>
  </si>
  <si>
    <t>MUUTAMAT MUSKETTISOTURIT</t>
  </si>
  <si>
    <t xml:space="preserve">FC FUTURA JUNIORIT </t>
  </si>
  <si>
    <t>RIIHIMÄEN PALLOSEURA</t>
  </si>
  <si>
    <t>Naiset 31.12.2011</t>
  </si>
  <si>
    <t>=uusimmat lukemat</t>
  </si>
  <si>
    <t>Pelipasseja</t>
  </si>
  <si>
    <t>yhteensä</t>
  </si>
  <si>
    <t>miehet</t>
  </si>
  <si>
    <t>naiset</t>
  </si>
  <si>
    <t>75,9%</t>
  </si>
  <si>
    <t>24,1%</t>
  </si>
  <si>
    <t xml:space="preserve"> </t>
  </si>
  <si>
    <t>Muutos 1v.</t>
  </si>
  <si>
    <t>FC HONKA</t>
  </si>
  <si>
    <t>FC PALLOKALAT</t>
  </si>
  <si>
    <t>12/2011</t>
  </si>
  <si>
    <t>6/2012</t>
  </si>
  <si>
    <t>Naiset 8.6.2012</t>
  </si>
  <si>
    <t>Kaikki 8.6.2012</t>
  </si>
  <si>
    <t>Naiset % 8.6.2012</t>
  </si>
  <si>
    <t>Naiset 9.6.2011</t>
  </si>
  <si>
    <t>Naiset 31.12.2010</t>
  </si>
  <si>
    <t>12/2010</t>
  </si>
  <si>
    <t>6/2011</t>
  </si>
  <si>
    <t>76,7%</t>
  </si>
  <si>
    <t>23,3%</t>
  </si>
  <si>
    <t>Kaikki 15.11.2012</t>
  </si>
  <si>
    <t>Naiset % 15.11.2012</t>
  </si>
  <si>
    <t>Naiset 15.11.2012</t>
  </si>
  <si>
    <t>75,9 %</t>
  </si>
  <si>
    <t>76,1 %</t>
  </si>
  <si>
    <t>23,9 %</t>
  </si>
  <si>
    <t>24,1 %</t>
  </si>
  <si>
    <t>Kaikki 31.12.2012</t>
  </si>
  <si>
    <t>Naiset 31.12.2012</t>
  </si>
  <si>
    <t>Naiset % 31.12.2012</t>
  </si>
  <si>
    <t>12/2012</t>
  </si>
  <si>
    <t>FC SAUKKOLAN PALLO</t>
  </si>
  <si>
    <t xml:space="preserve">IIF FOTBOLL/JALKAPALLO </t>
  </si>
  <si>
    <t>JTFC-JALKAPALLO</t>
  </si>
  <si>
    <t>6/2013</t>
  </si>
  <si>
    <t>Kaikki 7.6.2013</t>
  </si>
  <si>
    <t>Naiset 7.6.2013</t>
  </si>
  <si>
    <t>Naiset % 7.6.2013</t>
  </si>
  <si>
    <t>12/2009</t>
  </si>
  <si>
    <t>LAAKSOLAHDEN ATLEETTIKLUBI</t>
  </si>
  <si>
    <t>TOLKIS BOLLKLUBB</t>
  </si>
  <si>
    <t>Kaikki 1.10.2013</t>
  </si>
  <si>
    <t>Naiset 1.10.2013</t>
  </si>
  <si>
    <t>Naiset % 1.10.2013</t>
  </si>
  <si>
    <t>ETELÄ-ESPOON PALLO</t>
  </si>
  <si>
    <t>FC KUUSYSI</t>
  </si>
  <si>
    <t>ETELÄ-VANTAAN URHEILIJAT</t>
  </si>
  <si>
    <t>F.C. KASIYSI ESPOO</t>
  </si>
  <si>
    <t>FC PELIFIILIS</t>
  </si>
  <si>
    <t>VANTAAN VETURI - VANDAS LOKOMOTIV</t>
  </si>
  <si>
    <t>Kaikki 15.11.2013</t>
  </si>
  <si>
    <t>Naiset 15.11.2013</t>
  </si>
  <si>
    <t>Naiset % 15.11.2013</t>
  </si>
  <si>
    <t>12/2013</t>
  </si>
  <si>
    <t>Kaikki 31.12.2013</t>
  </si>
  <si>
    <t>Naiset 31.12.2013</t>
  </si>
  <si>
    <t>Naiset % 31.12.2013</t>
  </si>
  <si>
    <t>+2,7 %</t>
  </si>
  <si>
    <t>HAUSJÄRVEN PALLOJUNIORIT</t>
  </si>
  <si>
    <t>PALLOHONKA JUNIORIT</t>
  </si>
  <si>
    <t>PALLOKERHO -09 HYVINKÄÄ</t>
  </si>
  <si>
    <t>GOLDEN FUTSAL TEAM</t>
  </si>
  <si>
    <t>LÄNSI-UUDENMAAN EROTUOMARIKERHO</t>
  </si>
  <si>
    <t>MYRSKYLÄN MYRSKY</t>
  </si>
  <si>
    <t>PORVOON EROTUOMARIKERHO</t>
  </si>
  <si>
    <t>RIIHIMÄEN EROTUOMARIKERHO</t>
  </si>
  <si>
    <t>VÄST-NYLANDS FOTBOLLSDOMARE</t>
  </si>
  <si>
    <t>6/2014</t>
  </si>
  <si>
    <t>Naiset 9.6.2014</t>
  </si>
  <si>
    <t>Kaikki 9.6.2014</t>
  </si>
  <si>
    <t>PALLOSEURA VILLA HYVINKÄÄ</t>
  </si>
  <si>
    <t>Naiset 1.10.2014</t>
  </si>
  <si>
    <t>Kaikki 1.10.2014</t>
  </si>
  <si>
    <t>Naiset % 9.6.2014</t>
  </si>
  <si>
    <t>Naiset % 1.10.2014</t>
  </si>
  <si>
    <t>BY NIGHT</t>
  </si>
  <si>
    <t>FC KYHÄÄ JO</t>
  </si>
  <si>
    <t>FC LEGIRUS INTER</t>
  </si>
  <si>
    <t>12/2014</t>
  </si>
  <si>
    <t>Naiset 31.12.2014</t>
  </si>
  <si>
    <t>Kaikki 31.12.2014</t>
  </si>
  <si>
    <t>Naiset % 31.12.2014</t>
  </si>
  <si>
    <t>+9,3 %</t>
  </si>
  <si>
    <t>HANKO FUTSAL CLUB</t>
  </si>
  <si>
    <t>VANTAAN ICEHEARTS</t>
  </si>
  <si>
    <t>FUTSAL 7</t>
  </si>
  <si>
    <t>ITÄ-VANTAAN SOMALIKULTTUURI YHDISTYS</t>
  </si>
  <si>
    <t>12/2015</t>
  </si>
  <si>
    <t>Kaikki 31.12.2015</t>
  </si>
  <si>
    <t>Naiset 31.12.2015</t>
  </si>
  <si>
    <t>Naiset % 31.12.2015</t>
  </si>
  <si>
    <t>+3,7 %</t>
  </si>
  <si>
    <t>FC ASIKKALA</t>
  </si>
  <si>
    <t>FC KAPINA</t>
  </si>
  <si>
    <t>GRANKULLA IFK REPRESENTATIONSFOTBOLL RF</t>
  </si>
  <si>
    <t>JALKARANNAN PALLOSEURA</t>
  </si>
  <si>
    <t>RPS 32</t>
  </si>
  <si>
    <t>WAU</t>
  </si>
  <si>
    <t>6/2016</t>
  </si>
  <si>
    <t>Kaikki 10.6.2016</t>
  </si>
  <si>
    <t>Naiset 10.6.2016</t>
  </si>
  <si>
    <t>Naiset % 10.6.2016</t>
  </si>
  <si>
    <t>9/2016</t>
  </si>
  <si>
    <t>9/2015</t>
  </si>
  <si>
    <t>9/2014</t>
  </si>
  <si>
    <t>BK MULTI</t>
  </si>
  <si>
    <t>HAIT KARKKILA</t>
  </si>
  <si>
    <t>KAUKLAHDEN PYRINTÖ</t>
  </si>
  <si>
    <t>SAMMATIN SAMPO</t>
  </si>
  <si>
    <t>SIUNTION SISU</t>
  </si>
  <si>
    <t>+8,5 %</t>
  </si>
  <si>
    <t>+2,0 %</t>
  </si>
  <si>
    <t>-1,1 %</t>
  </si>
  <si>
    <t>+3,1 %</t>
  </si>
  <si>
    <t>+6,3 %</t>
  </si>
  <si>
    <t>+5,7 %</t>
  </si>
  <si>
    <t>+1,5 %</t>
  </si>
  <si>
    <t>+2,5 %</t>
  </si>
  <si>
    <t>AC LOHJA</t>
  </si>
  <si>
    <t>RASEBORG BOLL KLUBB</t>
  </si>
  <si>
    <t>12/2016</t>
  </si>
  <si>
    <t>Kaikki 31.12.2016</t>
  </si>
  <si>
    <t>Naiset 31.12.2016</t>
  </si>
  <si>
    <t>Naiset % 31.12.2016</t>
  </si>
  <si>
    <t>+7,3%</t>
  </si>
  <si>
    <t>FUTIS-HONKA 91</t>
  </si>
  <si>
    <t>KEEPER COBRAS</t>
  </si>
  <si>
    <t>LAHEN POJAT JUNNUT</t>
  </si>
  <si>
    <t>VANTAAN MONIKULTTUURINEN LIIKUNTA</t>
  </si>
  <si>
    <t>FC RIIHIMÄEN UHKA</t>
  </si>
  <si>
    <t>6/2017</t>
  </si>
  <si>
    <t>Naiset 13.6.2017</t>
  </si>
  <si>
    <t>Naiset % 13.6.2017</t>
  </si>
  <si>
    <t>+0,9%</t>
  </si>
  <si>
    <t>Kaikki 13.6.20167</t>
  </si>
  <si>
    <t>PUKKILAN VESA</t>
  </si>
  <si>
    <t>VANTAA LIIKKEELLE</t>
  </si>
  <si>
    <t>12/2017</t>
  </si>
  <si>
    <t>-1,7%</t>
  </si>
  <si>
    <t>31.12.2016*</t>
  </si>
  <si>
    <t>Näin ollen luvut eivät ole vertaulukelpoisia vuoteen 2017 verrattuna</t>
  </si>
  <si>
    <t>Mukana on joissakin seuroissa sama pelaaja samassa seurassa sekä jalkapallo- että futsal-rooleissa</t>
  </si>
  <si>
    <t>*</t>
  </si>
  <si>
    <t>Piirin kokonaisluku on oikein ja sama pelaaja on vain kerran laskettuna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</si>
</sst>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9]General"/>
    <numFmt numFmtId="165" formatCode="0.0\ %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0" fillId="0" borderId="0"/>
    <xf numFmtId="0" fontId="19" fillId="0" borderId="0">
      <alignment wrapText="1"/>
    </xf>
    <xf numFmtId="0" fontId="18" fillId="0" borderId="0"/>
    <xf numFmtId="0" fontId="19" fillId="0" borderId="0"/>
    <xf numFmtId="0" fontId="19" fillId="0" borderId="0">
      <alignment wrapText="1"/>
    </xf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9" fillId="0" borderId="0" applyFont="0" applyFill="0" applyBorder="0" applyAlignment="0" applyProtection="0"/>
    <xf numFmtId="0" fontId="16" fillId="0" borderId="0"/>
    <xf numFmtId="0" fontId="16" fillId="0" borderId="0"/>
    <xf numFmtId="0" fontId="21" fillId="0" borderId="0">
      <alignment wrapText="1"/>
    </xf>
    <xf numFmtId="0" fontId="15" fillId="0" borderId="0"/>
    <xf numFmtId="0" fontId="21" fillId="0" borderId="0">
      <alignment wrapText="1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wrapText="1"/>
    </xf>
    <xf numFmtId="0" fontId="11" fillId="0" borderId="0"/>
    <xf numFmtId="0" fontId="19" fillId="0" borderId="0">
      <alignment wrapText="1"/>
    </xf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7" applyNumberFormat="0" applyAlignment="0" applyProtection="0"/>
    <xf numFmtId="0" fontId="38" fillId="8" borderId="8" applyNumberFormat="0" applyAlignment="0" applyProtection="0"/>
    <xf numFmtId="0" fontId="39" fillId="8" borderId="7" applyNumberFormat="0" applyAlignment="0" applyProtection="0"/>
    <xf numFmtId="0" fontId="40" fillId="0" borderId="9" applyNumberFormat="0" applyFill="0" applyAlignment="0" applyProtection="0"/>
    <xf numFmtId="0" fontId="41" fillId="9" borderId="10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2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5" fillId="34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1" fillId="0" borderId="0"/>
  </cellStyleXfs>
  <cellXfs count="103">
    <xf numFmtId="0" fontId="0" fillId="0" borderId="0" xfId="0"/>
    <xf numFmtId="14" fontId="23" fillId="3" borderId="1" xfId="0" applyNumberFormat="1" applyFont="1" applyFill="1" applyBorder="1" applyAlignment="1">
      <alignment horizontal="center"/>
    </xf>
    <xf numFmtId="14" fontId="23" fillId="3" borderId="0" xfId="0" applyNumberFormat="1" applyFont="1" applyFill="1" applyAlignment="1">
      <alignment horizontal="center"/>
    </xf>
    <xf numFmtId="0" fontId="23" fillId="0" borderId="0" xfId="0" applyFont="1"/>
    <xf numFmtId="0" fontId="24" fillId="2" borderId="0" xfId="0" applyFont="1" applyFill="1" applyBorder="1"/>
    <xf numFmtId="49" fontId="24" fillId="0" borderId="0" xfId="0" applyNumberFormat="1" applyFont="1"/>
    <xf numFmtId="0" fontId="24" fillId="0" borderId="0" xfId="0" applyFont="1"/>
    <xf numFmtId="164" fontId="25" fillId="3" borderId="1" xfId="15" applyNumberFormat="1" applyFont="1" applyFill="1" applyBorder="1" applyAlignment="1">
      <alignment horizontal="right" vertical="top" wrapText="1"/>
    </xf>
    <xf numFmtId="0" fontId="22" fillId="3" borderId="1" xfId="6" applyFont="1" applyFill="1" applyBorder="1" applyAlignment="1">
      <alignment horizontal="right"/>
    </xf>
    <xf numFmtId="164" fontId="24" fillId="3" borderId="3" xfId="2" applyNumberFormat="1" applyFont="1" applyFill="1" applyBorder="1" applyAlignment="1">
      <alignment horizontal="right" wrapText="1"/>
    </xf>
    <xf numFmtId="0" fontId="24" fillId="3" borderId="1" xfId="0" applyFont="1" applyFill="1" applyBorder="1" applyAlignment="1">
      <alignment horizontal="right"/>
    </xf>
    <xf numFmtId="0" fontId="24" fillId="0" borderId="0" xfId="0" applyFont="1" applyFill="1" applyBorder="1"/>
    <xf numFmtId="0" fontId="24" fillId="0" borderId="0" xfId="0" applyFont="1" applyBorder="1"/>
    <xf numFmtId="0" fontId="23" fillId="0" borderId="1" xfId="0" applyFont="1" applyBorder="1"/>
    <xf numFmtId="0" fontId="23" fillId="0" borderId="1" xfId="0" applyFont="1" applyBorder="1" applyAlignment="1">
      <alignment horizontal="right"/>
    </xf>
    <xf numFmtId="0" fontId="23" fillId="0" borderId="1" xfId="0" applyFont="1" applyFill="1" applyBorder="1" applyAlignment="1">
      <alignment horizontal="right"/>
    </xf>
    <xf numFmtId="0" fontId="24" fillId="0" borderId="1" xfId="0" applyFont="1" applyBorder="1"/>
    <xf numFmtId="0" fontId="24" fillId="0" borderId="1" xfId="0" applyFont="1" applyFill="1" applyBorder="1"/>
    <xf numFmtId="0" fontId="26" fillId="0" borderId="0" xfId="0" applyFont="1"/>
    <xf numFmtId="0" fontId="27" fillId="0" borderId="0" xfId="0" applyFont="1"/>
    <xf numFmtId="0" fontId="24" fillId="3" borderId="0" xfId="0" applyFont="1" applyFill="1"/>
    <xf numFmtId="0" fontId="24" fillId="3" borderId="0" xfId="0" applyFont="1" applyFill="1" applyAlignment="1">
      <alignment horizontal="right"/>
    </xf>
    <xf numFmtId="0" fontId="24" fillId="3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3" borderId="1" xfId="0" applyFont="1" applyFill="1" applyBorder="1"/>
    <xf numFmtId="0" fontId="24" fillId="0" borderId="0" xfId="0" applyFont="1" applyFill="1"/>
    <xf numFmtId="14" fontId="23" fillId="0" borderId="1" xfId="0" applyNumberFormat="1" applyFont="1" applyFill="1" applyBorder="1" applyAlignment="1">
      <alignment horizontal="center"/>
    </xf>
    <xf numFmtId="164" fontId="25" fillId="3" borderId="1" xfId="5" applyNumberFormat="1" applyFont="1" applyFill="1" applyBorder="1" applyAlignment="1">
      <alignment horizontal="right" vertical="top" wrapText="1"/>
    </xf>
    <xf numFmtId="0" fontId="22" fillId="0" borderId="1" xfId="6" applyFont="1" applyBorder="1" applyAlignment="1">
      <alignment horizontal="right"/>
    </xf>
    <xf numFmtId="0" fontId="24" fillId="0" borderId="1" xfId="2" applyFont="1" applyBorder="1">
      <alignment wrapText="1"/>
    </xf>
    <xf numFmtId="0" fontId="22" fillId="3" borderId="1" xfId="6" applyFont="1" applyFill="1" applyBorder="1"/>
    <xf numFmtId="0" fontId="22" fillId="0" borderId="0" xfId="0" applyFont="1"/>
    <xf numFmtId="0" fontId="22" fillId="3" borderId="3" xfId="6" applyFont="1" applyFill="1" applyBorder="1" applyAlignment="1">
      <alignment horizontal="right"/>
    </xf>
    <xf numFmtId="49" fontId="24" fillId="0" borderId="0" xfId="0" applyNumberFormat="1" applyFont="1" applyBorder="1" applyAlignment="1">
      <alignment horizontal="right"/>
    </xf>
    <xf numFmtId="0" fontId="22" fillId="0" borderId="1" xfId="16" applyFont="1" applyFill="1" applyBorder="1"/>
    <xf numFmtId="0" fontId="23" fillId="2" borderId="1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8" fillId="0" borderId="1" xfId="6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8" fillId="3" borderId="1" xfId="6" applyFont="1" applyFill="1" applyBorder="1" applyAlignment="1">
      <alignment horizontal="center" wrapText="1"/>
    </xf>
    <xf numFmtId="0" fontId="28" fillId="2" borderId="1" xfId="6" applyFont="1" applyFill="1" applyBorder="1" applyAlignment="1">
      <alignment horizontal="center" wrapText="1"/>
    </xf>
    <xf numFmtId="0" fontId="28" fillId="0" borderId="1" xfId="6" applyFont="1" applyFill="1" applyBorder="1" applyAlignment="1">
      <alignment horizontal="center" wrapText="1"/>
    </xf>
    <xf numFmtId="0" fontId="29" fillId="0" borderId="1" xfId="0" applyFont="1" applyFill="1" applyBorder="1"/>
    <xf numFmtId="49" fontId="24" fillId="0" borderId="1" xfId="0" applyNumberFormat="1" applyFont="1" applyFill="1" applyBorder="1" applyAlignment="1">
      <alignment horizontal="right"/>
    </xf>
    <xf numFmtId="165" fontId="24" fillId="0" borderId="1" xfId="0" applyNumberFormat="1" applyFont="1" applyFill="1" applyBorder="1"/>
    <xf numFmtId="0" fontId="24" fillId="0" borderId="0" xfId="0" applyFont="1" applyFill="1" applyAlignment="1">
      <alignment horizontal="right"/>
    </xf>
    <xf numFmtId="0" fontId="22" fillId="3" borderId="1" xfId="18" applyFont="1" applyFill="1" applyBorder="1" applyAlignment="1">
      <alignment horizontal="right"/>
    </xf>
    <xf numFmtId="0" fontId="22" fillId="0" borderId="1" xfId="20" applyFont="1" applyFill="1" applyBorder="1"/>
    <xf numFmtId="0" fontId="24" fillId="0" borderId="1" xfId="4" applyFont="1" applyFill="1" applyBorder="1"/>
    <xf numFmtId="0" fontId="22" fillId="0" borderId="1" xfId="18" applyFont="1" applyFill="1" applyBorder="1" applyAlignment="1">
      <alignment horizontal="right"/>
    </xf>
    <xf numFmtId="1" fontId="25" fillId="3" borderId="1" xfId="2" applyNumberFormat="1" applyFont="1" applyFill="1" applyBorder="1" applyAlignment="1">
      <alignment vertical="top" wrapText="1"/>
    </xf>
    <xf numFmtId="1" fontId="25" fillId="0" borderId="1" xfId="2" applyNumberFormat="1" applyFont="1" applyFill="1" applyBorder="1" applyAlignment="1">
      <alignment vertical="top" wrapText="1"/>
    </xf>
    <xf numFmtId="1" fontId="25" fillId="2" borderId="1" xfId="2" applyNumberFormat="1" applyFont="1" applyFill="1" applyBorder="1" applyAlignment="1">
      <alignment vertical="top" wrapText="1"/>
    </xf>
    <xf numFmtId="0" fontId="22" fillId="0" borderId="1" xfId="21" applyFont="1" applyFill="1" applyBorder="1"/>
    <xf numFmtId="0" fontId="22" fillId="0" borderId="2" xfId="21" applyFont="1" applyFill="1" applyBorder="1"/>
    <xf numFmtId="14" fontId="28" fillId="0" borderId="1" xfId="36" applyNumberFormat="1" applyFont="1" applyFill="1" applyBorder="1" applyAlignment="1">
      <alignment horizontal="center"/>
    </xf>
    <xf numFmtId="0" fontId="22" fillId="0" borderId="1" xfId="36" applyFont="1" applyFill="1" applyBorder="1"/>
    <xf numFmtId="0" fontId="22" fillId="0" borderId="0" xfId="36" applyFont="1" applyFill="1"/>
    <xf numFmtId="0" fontId="28" fillId="0" borderId="0" xfId="36" applyFont="1" applyFill="1"/>
    <xf numFmtId="0" fontId="24" fillId="0" borderId="0" xfId="0" applyFont="1" applyFill="1" applyAlignment="1">
      <alignment horizontal="center"/>
    </xf>
    <xf numFmtId="0" fontId="22" fillId="0" borderId="1" xfId="37" applyFont="1" applyFill="1" applyBorder="1"/>
    <xf numFmtId="0" fontId="22" fillId="0" borderId="1" xfId="38" applyFont="1" applyFill="1" applyBorder="1"/>
    <xf numFmtId="0" fontId="28" fillId="0" borderId="1" xfId="38" applyFont="1" applyFill="1" applyBorder="1" applyAlignment="1">
      <alignment horizontal="center" wrapText="1"/>
    </xf>
    <xf numFmtId="0" fontId="22" fillId="0" borderId="1" xfId="38" applyFont="1" applyFill="1" applyBorder="1" applyAlignment="1">
      <alignment horizontal="right"/>
    </xf>
    <xf numFmtId="0" fontId="22" fillId="0" borderId="1" xfId="40" applyFont="1" applyFill="1" applyBorder="1"/>
    <xf numFmtId="0" fontId="24" fillId="2" borderId="1" xfId="0" applyFont="1" applyFill="1" applyBorder="1"/>
    <xf numFmtId="0" fontId="22" fillId="0" borderId="1" xfId="43" applyFont="1" applyBorder="1" applyAlignment="1"/>
    <xf numFmtId="0" fontId="23" fillId="0" borderId="3" xfId="0" applyFont="1" applyFill="1" applyBorder="1" applyAlignment="1">
      <alignment horizontal="center" wrapText="1"/>
    </xf>
    <xf numFmtId="0" fontId="22" fillId="0" borderId="1" xfId="43" applyNumberFormat="1" applyFont="1" applyFill="1" applyBorder="1"/>
    <xf numFmtId="14" fontId="23" fillId="0" borderId="1" xfId="0" applyNumberFormat="1" applyFont="1" applyFill="1" applyBorder="1" applyAlignment="1"/>
    <xf numFmtId="0" fontId="22" fillId="0" borderId="0" xfId="36" applyFont="1" applyFill="1" applyBorder="1"/>
    <xf numFmtId="0" fontId="24" fillId="3" borderId="0" xfId="0" applyFont="1" applyFill="1" applyBorder="1" applyAlignment="1">
      <alignment horizontal="right"/>
    </xf>
    <xf numFmtId="164" fontId="24" fillId="3" borderId="1" xfId="2" applyNumberFormat="1" applyFont="1" applyFill="1" applyBorder="1" applyAlignment="1">
      <alignment horizontal="right" wrapText="1"/>
    </xf>
    <xf numFmtId="0" fontId="22" fillId="0" borderId="3" xfId="43" applyNumberFormat="1" applyFont="1" applyFill="1" applyBorder="1"/>
    <xf numFmtId="49" fontId="24" fillId="0" borderId="1" xfId="4" applyNumberFormat="1" applyFont="1" applyFill="1" applyBorder="1" applyAlignment="1">
      <alignment horizontal="right"/>
    </xf>
    <xf numFmtId="49" fontId="24" fillId="2" borderId="1" xfId="0" applyNumberFormat="1" applyFont="1" applyFill="1" applyBorder="1" applyAlignment="1">
      <alignment horizontal="right"/>
    </xf>
    <xf numFmtId="9" fontId="24" fillId="0" borderId="1" xfId="0" applyNumberFormat="1" applyFont="1" applyFill="1" applyBorder="1"/>
    <xf numFmtId="0" fontId="24" fillId="0" borderId="1" xfId="0" applyFont="1" applyFill="1" applyBorder="1" applyAlignment="1">
      <alignment horizontal="right"/>
    </xf>
    <xf numFmtId="0" fontId="23" fillId="0" borderId="2" xfId="0" applyFont="1" applyBorder="1"/>
    <xf numFmtId="0" fontId="22" fillId="0" borderId="2" xfId="39" applyFont="1" applyBorder="1"/>
    <xf numFmtId="0" fontId="22" fillId="0" borderId="2" xfId="84" applyFont="1" applyBorder="1"/>
    <xf numFmtId="0" fontId="22" fillId="0" borderId="2" xfId="43" applyFont="1" applyBorder="1" applyAlignment="1"/>
    <xf numFmtId="0" fontId="24" fillId="0" borderId="2" xfId="0" applyFont="1" applyBorder="1"/>
    <xf numFmtId="0" fontId="24" fillId="0" borderId="1" xfId="0" applyFont="1" applyBorder="1" applyAlignment="1">
      <alignment horizontal="left"/>
    </xf>
    <xf numFmtId="0" fontId="23" fillId="0" borderId="1" xfId="0" applyFont="1" applyBorder="1" applyAlignment="1"/>
    <xf numFmtId="0" fontId="22" fillId="0" borderId="1" xfId="39" applyFont="1" applyBorder="1" applyAlignment="1"/>
    <xf numFmtId="0" fontId="24" fillId="0" borderId="1" xfId="0" applyFont="1" applyFill="1" applyBorder="1" applyAlignment="1"/>
    <xf numFmtId="0" fontId="22" fillId="0" borderId="1" xfId="86" applyFont="1" applyBorder="1" applyAlignment="1"/>
    <xf numFmtId="0" fontId="22" fillId="0" borderId="1" xfId="84" applyFont="1" applyBorder="1" applyAlignment="1"/>
    <xf numFmtId="0" fontId="24" fillId="0" borderId="1" xfId="40" applyFont="1" applyBorder="1" applyAlignment="1"/>
    <xf numFmtId="0" fontId="22" fillId="0" borderId="1" xfId="41" applyFont="1" applyBorder="1" applyAlignment="1"/>
    <xf numFmtId="0" fontId="24" fillId="0" borderId="1" xfId="0" applyFont="1" applyBorder="1" applyAlignment="1"/>
    <xf numFmtId="0" fontId="24" fillId="0" borderId="0" xfId="0" applyFont="1" applyAlignment="1"/>
    <xf numFmtId="14" fontId="23" fillId="2" borderId="1" xfId="0" applyNumberFormat="1" applyFont="1" applyFill="1" applyBorder="1" applyAlignment="1">
      <alignment horizontal="center"/>
    </xf>
    <xf numFmtId="0" fontId="22" fillId="2" borderId="1" xfId="0" applyFont="1" applyFill="1" applyBorder="1"/>
    <xf numFmtId="0" fontId="24" fillId="0" borderId="3" xfId="0" applyFont="1" applyBorder="1"/>
    <xf numFmtId="14" fontId="46" fillId="0" borderId="3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7" fillId="0" borderId="0" xfId="0" applyFont="1" applyFill="1"/>
    <xf numFmtId="0" fontId="24" fillId="0" borderId="1" xfId="43" applyNumberFormat="1" applyFont="1" applyFill="1" applyBorder="1"/>
    <xf numFmtId="0" fontId="24" fillId="0" borderId="0" xfId="43" applyFont="1" applyFill="1" applyBorder="1"/>
  </cellXfs>
  <cellStyles count="87">
    <cellStyle name="20 % - Aksentti1" xfId="61" builtinId="30" customBuiltin="1"/>
    <cellStyle name="20 % - Aksentti2" xfId="65" builtinId="34" customBuiltin="1"/>
    <cellStyle name="20 % - Aksentti3" xfId="69" builtinId="38" customBuiltin="1"/>
    <cellStyle name="20 % - Aksentti4" xfId="73" builtinId="42" customBuiltin="1"/>
    <cellStyle name="20 % - Aksentti5" xfId="77" builtinId="46" customBuiltin="1"/>
    <cellStyle name="20 % - Aksentti6" xfId="81" builtinId="50" customBuiltin="1"/>
    <cellStyle name="40 % - Aksentti1" xfId="62" builtinId="31" customBuiltin="1"/>
    <cellStyle name="40 % - Aksentti2" xfId="66" builtinId="35" customBuiltin="1"/>
    <cellStyle name="40 % - Aksentti3" xfId="70" builtinId="39" customBuiltin="1"/>
    <cellStyle name="40 % - Aksentti4" xfId="74" builtinId="43" customBuiltin="1"/>
    <cellStyle name="40 % - Aksentti5" xfId="78" builtinId="47" customBuiltin="1"/>
    <cellStyle name="40 % - Aksentti6" xfId="82" builtinId="51" customBuiltin="1"/>
    <cellStyle name="60 % - Aksentti1" xfId="63" builtinId="32" customBuiltin="1"/>
    <cellStyle name="60 % - Aksentti2" xfId="67" builtinId="36" customBuiltin="1"/>
    <cellStyle name="60 % - Aksentti3" xfId="71" builtinId="40" customBuiltin="1"/>
    <cellStyle name="60 % - Aksentti4" xfId="75" builtinId="44" customBuiltin="1"/>
    <cellStyle name="60 % - Aksentti5" xfId="79" builtinId="48" customBuiltin="1"/>
    <cellStyle name="60 % - Aksentti6" xfId="83" builtinId="52" customBuiltin="1"/>
    <cellStyle name="Aksentti1" xfId="60" builtinId="29" customBuiltin="1"/>
    <cellStyle name="Aksentti2" xfId="64" builtinId="33" customBuiltin="1"/>
    <cellStyle name="Aksentti3" xfId="68" builtinId="37" customBuiltin="1"/>
    <cellStyle name="Aksentti4" xfId="72" builtinId="41" customBuiltin="1"/>
    <cellStyle name="Aksentti5" xfId="76" builtinId="45" customBuiltin="1"/>
    <cellStyle name="Aksentti6" xfId="80" builtinId="49" customBuiltin="1"/>
    <cellStyle name="Huomautus 2" xfId="85"/>
    <cellStyle name="Huono" xfId="50" builtinId="27" customBuiltin="1"/>
    <cellStyle name="Hyvä" xfId="49" builtinId="26" customBuiltin="1"/>
    <cellStyle name="Laskenta" xfId="54" builtinId="22" customBuiltin="1"/>
    <cellStyle name="Linkitetty solu" xfId="55" builtinId="24" customBuiltin="1"/>
    <cellStyle name="Neutraali" xfId="51" builtinId="28" customBuiltin="1"/>
    <cellStyle name="Normaali" xfId="0" builtinId="0"/>
    <cellStyle name="Normaali 10" xfId="20"/>
    <cellStyle name="Normaali 11" xfId="21"/>
    <cellStyle name="Normaali 12" xfId="36"/>
    <cellStyle name="Normaali 13" xfId="37"/>
    <cellStyle name="Normaali 14" xfId="38"/>
    <cellStyle name="Normaali 15" xfId="39"/>
    <cellStyle name="Normaali 16" xfId="40"/>
    <cellStyle name="Normaali 17" xfId="41"/>
    <cellStyle name="Normaali 18" xfId="42"/>
    <cellStyle name="Normaali 19" xfId="43"/>
    <cellStyle name="Normaali 2" xfId="1"/>
    <cellStyle name="Normaali 2 2" xfId="3"/>
    <cellStyle name="Normaali 2 2 2" xfId="13"/>
    <cellStyle name="Normaali 2 2 2 2" xfId="30"/>
    <cellStyle name="Normaali 2 2 3" xfId="8"/>
    <cellStyle name="Normaali 2 2 3 2" xfId="26"/>
    <cellStyle name="Normaali 2 2 4" xfId="23"/>
    <cellStyle name="Normaali 2 3" xfId="5"/>
    <cellStyle name="Normaali 2 4" xfId="11"/>
    <cellStyle name="Normaali 2 4 2" xfId="29"/>
    <cellStyle name="Normaali 2 5" xfId="7"/>
    <cellStyle name="Normaali 2 5 2" xfId="25"/>
    <cellStyle name="Normaali 2 6" xfId="17"/>
    <cellStyle name="Normaali 2 6 2" xfId="34"/>
    <cellStyle name="Normaali 2 7" xfId="19"/>
    <cellStyle name="Normaali 2 8" xfId="22"/>
    <cellStyle name="Normaali 20" xfId="84"/>
    <cellStyle name="Normaali 21" xfId="86"/>
    <cellStyle name="Normaali 3" xfId="2"/>
    <cellStyle name="Normaali 4" xfId="4"/>
    <cellStyle name="Normaali 5" xfId="6"/>
    <cellStyle name="Normaali 5 2" xfId="14"/>
    <cellStyle name="Normaali 5 2 2" xfId="31"/>
    <cellStyle name="Normaali 5 3" xfId="9"/>
    <cellStyle name="Normaali 5 3 2" xfId="27"/>
    <cellStyle name="Normaali 5 4" xfId="24"/>
    <cellStyle name="Normaali 6" xfId="10"/>
    <cellStyle name="Normaali 6 2" xfId="28"/>
    <cellStyle name="Normaali 7" xfId="15"/>
    <cellStyle name="Normaali 7 2" xfId="32"/>
    <cellStyle name="Normaali 8" xfId="16"/>
    <cellStyle name="Normaali 8 2" xfId="33"/>
    <cellStyle name="Normaali 9" xfId="18"/>
    <cellStyle name="Normaali 9 2" xfId="35"/>
    <cellStyle name="Otsikko" xfId="44" builtinId="15" customBuiltin="1"/>
    <cellStyle name="Otsikko 1" xfId="45" builtinId="16" customBuiltin="1"/>
    <cellStyle name="Otsikko 2" xfId="46" builtinId="17" customBuiltin="1"/>
    <cellStyle name="Otsikko 3" xfId="47" builtinId="18" customBuiltin="1"/>
    <cellStyle name="Otsikko 4" xfId="48" builtinId="19" customBuiltin="1"/>
    <cellStyle name="Prosenttia 2" xfId="12"/>
    <cellStyle name="Selittävä teksti" xfId="58" builtinId="53" customBuiltin="1"/>
    <cellStyle name="Summa" xfId="59" builtinId="25" customBuiltin="1"/>
    <cellStyle name="Syöttö" xfId="52" builtinId="20" customBuiltin="1"/>
    <cellStyle name="Tarkistussolu" xfId="56" builtinId="23" customBuiltin="1"/>
    <cellStyle name="Tulostus" xfId="53" builtinId="21" customBuiltin="1"/>
    <cellStyle name="Varoitusteksti" xfId="5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6"/>
  <sheetViews>
    <sheetView tabSelected="1" zoomScale="90" zoomScaleNormal="90" workbookViewId="0">
      <selection activeCell="A2" sqref="A2"/>
    </sheetView>
  </sheetViews>
  <sheetFormatPr defaultColWidth="9.109375" defaultRowHeight="12.75" customHeight="1" x14ac:dyDescent="0.3"/>
  <cols>
    <col min="1" max="1" width="54.109375" style="94" customWidth="1"/>
    <col min="2" max="2" width="15.5546875" style="6" customWidth="1"/>
    <col min="3" max="3" width="10.88671875" style="100" customWidth="1"/>
    <col min="4" max="7" width="10.88671875" style="25" customWidth="1"/>
    <col min="8" max="10" width="10.88671875" style="21" customWidth="1"/>
    <col min="11" max="11" width="4.109375" style="6" customWidth="1"/>
    <col min="12" max="16" width="10.6640625" style="6" customWidth="1"/>
    <col min="17" max="16384" width="9.109375" style="6"/>
  </cols>
  <sheetData>
    <row r="1" spans="1:16" s="3" customFormat="1" ht="24.9" customHeight="1" x14ac:dyDescent="0.3">
      <c r="A1" s="86" t="s">
        <v>91</v>
      </c>
      <c r="B1" s="95">
        <v>43100</v>
      </c>
      <c r="C1" s="98" t="s">
        <v>245</v>
      </c>
      <c r="D1" s="26">
        <v>42369</v>
      </c>
      <c r="E1" s="71">
        <v>42004</v>
      </c>
      <c r="F1" s="57">
        <v>41639</v>
      </c>
      <c r="G1" s="26">
        <v>41274</v>
      </c>
      <c r="H1" s="2">
        <v>40908</v>
      </c>
      <c r="I1" s="1">
        <v>40543</v>
      </c>
      <c r="J1" s="1">
        <v>40178</v>
      </c>
    </row>
    <row r="2" spans="1:16" ht="12.75" customHeight="1" x14ac:dyDescent="0.3">
      <c r="A2" s="87" t="s">
        <v>0</v>
      </c>
      <c r="B2" s="67">
        <v>31</v>
      </c>
      <c r="C2" s="99">
        <v>27</v>
      </c>
      <c r="D2" s="101">
        <v>26</v>
      </c>
      <c r="E2" s="66">
        <v>28</v>
      </c>
      <c r="F2" s="58">
        <v>36</v>
      </c>
      <c r="G2" s="34">
        <v>35</v>
      </c>
      <c r="H2" s="9">
        <v>29</v>
      </c>
      <c r="I2" s="10">
        <v>38</v>
      </c>
      <c r="J2" s="10">
        <v>27</v>
      </c>
      <c r="L2" s="4"/>
      <c r="M2" s="5" t="s">
        <v>104</v>
      </c>
      <c r="P2" s="3"/>
    </row>
    <row r="3" spans="1:16" ht="12.75" customHeight="1" x14ac:dyDescent="0.3">
      <c r="A3" s="87" t="s">
        <v>1</v>
      </c>
      <c r="B3" s="67">
        <v>264</v>
      </c>
      <c r="C3" s="99">
        <v>407</v>
      </c>
      <c r="D3" s="101">
        <v>274</v>
      </c>
      <c r="E3" s="66">
        <v>238</v>
      </c>
      <c r="F3" s="58">
        <v>216</v>
      </c>
      <c r="G3" s="34">
        <v>257</v>
      </c>
      <c r="H3" s="9">
        <v>269</v>
      </c>
      <c r="I3" s="10">
        <v>282</v>
      </c>
      <c r="J3" s="10">
        <v>193</v>
      </c>
      <c r="L3" s="11"/>
    </row>
    <row r="4" spans="1:16" ht="12.75" customHeight="1" x14ac:dyDescent="0.3">
      <c r="A4" s="88" t="s">
        <v>224</v>
      </c>
      <c r="B4" s="67">
        <v>12</v>
      </c>
      <c r="C4" s="99">
        <v>13</v>
      </c>
      <c r="D4" s="101"/>
      <c r="E4" s="66"/>
      <c r="F4" s="58"/>
      <c r="G4" s="34"/>
      <c r="H4" s="9"/>
      <c r="I4" s="10"/>
      <c r="J4" s="10"/>
      <c r="L4" s="13" t="s">
        <v>105</v>
      </c>
      <c r="M4" s="14" t="s">
        <v>106</v>
      </c>
      <c r="N4" s="14" t="s">
        <v>107</v>
      </c>
      <c r="O4" s="14" t="s">
        <v>108</v>
      </c>
      <c r="P4" s="15" t="s">
        <v>112</v>
      </c>
    </row>
    <row r="5" spans="1:16" ht="12.75" customHeight="1" x14ac:dyDescent="0.3">
      <c r="A5" s="87" t="s">
        <v>2</v>
      </c>
      <c r="B5" s="67">
        <v>83</v>
      </c>
      <c r="C5" s="99">
        <v>86</v>
      </c>
      <c r="D5" s="101">
        <v>95</v>
      </c>
      <c r="E5" s="66">
        <v>76</v>
      </c>
      <c r="F5" s="58">
        <v>57</v>
      </c>
      <c r="G5" s="34">
        <v>26</v>
      </c>
      <c r="H5" s="9">
        <v>50</v>
      </c>
      <c r="I5" s="10">
        <v>58</v>
      </c>
      <c r="J5" s="10">
        <v>61</v>
      </c>
      <c r="L5" s="13"/>
      <c r="M5" s="14"/>
      <c r="N5" s="14"/>
      <c r="O5" s="14"/>
      <c r="P5" s="15"/>
    </row>
    <row r="6" spans="1:16" ht="12.75" customHeight="1" x14ac:dyDescent="0.3">
      <c r="A6" s="89" t="s">
        <v>211</v>
      </c>
      <c r="B6" s="67">
        <v>11</v>
      </c>
      <c r="C6" s="99">
        <v>24</v>
      </c>
      <c r="D6" s="101"/>
      <c r="E6" s="66"/>
      <c r="F6" s="58"/>
      <c r="G6" s="34"/>
      <c r="H6" s="9"/>
      <c r="I6" s="10"/>
      <c r="J6" s="10"/>
      <c r="L6" s="77" t="s">
        <v>243</v>
      </c>
      <c r="M6" s="67">
        <v>35314</v>
      </c>
      <c r="N6" s="67"/>
      <c r="O6" s="67"/>
      <c r="P6" s="67">
        <f>+M6-M12</f>
        <v>-599</v>
      </c>
    </row>
    <row r="7" spans="1:16" ht="12.75" customHeight="1" x14ac:dyDescent="0.3">
      <c r="A7" s="87" t="s">
        <v>3</v>
      </c>
      <c r="B7" s="67">
        <v>272</v>
      </c>
      <c r="C7" s="99">
        <v>290</v>
      </c>
      <c r="D7" s="101">
        <v>288</v>
      </c>
      <c r="E7" s="66">
        <v>302</v>
      </c>
      <c r="F7" s="58">
        <v>274</v>
      </c>
      <c r="G7" s="34">
        <v>243</v>
      </c>
      <c r="H7" s="9">
        <v>245</v>
      </c>
      <c r="I7" s="10">
        <v>219</v>
      </c>
      <c r="J7" s="10">
        <v>229</v>
      </c>
      <c r="L7" s="67"/>
      <c r="M7" s="67"/>
      <c r="N7" s="67"/>
      <c r="O7" s="67"/>
      <c r="P7" s="77" t="s">
        <v>244</v>
      </c>
    </row>
    <row r="8" spans="1:16" ht="12.75" customHeight="1" x14ac:dyDescent="0.3">
      <c r="A8" s="87" t="s">
        <v>181</v>
      </c>
      <c r="B8" s="67">
        <v>0</v>
      </c>
      <c r="C8" s="99">
        <v>0</v>
      </c>
      <c r="D8" s="17">
        <v>0</v>
      </c>
      <c r="E8" s="66">
        <v>17</v>
      </c>
      <c r="F8" s="58"/>
      <c r="G8" s="34"/>
      <c r="H8" s="9"/>
      <c r="I8" s="10"/>
      <c r="J8" s="10"/>
      <c r="L8" s="16"/>
      <c r="M8" s="16"/>
      <c r="N8" s="16"/>
      <c r="O8" s="16"/>
      <c r="P8" s="16"/>
    </row>
    <row r="9" spans="1:16" ht="12.75" customHeight="1" x14ac:dyDescent="0.3">
      <c r="A9" s="87" t="s">
        <v>92</v>
      </c>
      <c r="B9" s="67">
        <v>26</v>
      </c>
      <c r="C9" s="99">
        <v>28</v>
      </c>
      <c r="D9" s="101">
        <v>22</v>
      </c>
      <c r="E9" s="66">
        <v>29</v>
      </c>
      <c r="F9" s="58">
        <v>23</v>
      </c>
      <c r="G9" s="34">
        <v>22</v>
      </c>
      <c r="H9" s="9">
        <v>19</v>
      </c>
      <c r="I9" s="10"/>
      <c r="J9" s="10"/>
      <c r="L9" s="45" t="s">
        <v>236</v>
      </c>
      <c r="M9" s="17">
        <v>31772</v>
      </c>
      <c r="N9" s="17">
        <v>24248</v>
      </c>
      <c r="O9" s="17">
        <v>7524</v>
      </c>
      <c r="P9" s="45" t="s">
        <v>239</v>
      </c>
    </row>
    <row r="10" spans="1:16" ht="12.75" customHeight="1" x14ac:dyDescent="0.3">
      <c r="A10" s="87" t="s">
        <v>4</v>
      </c>
      <c r="B10" s="67">
        <v>22</v>
      </c>
      <c r="C10" s="99">
        <v>24</v>
      </c>
      <c r="D10" s="101">
        <v>19</v>
      </c>
      <c r="E10" s="66">
        <v>20</v>
      </c>
      <c r="F10" s="58">
        <v>20</v>
      </c>
      <c r="G10" s="34">
        <v>13</v>
      </c>
      <c r="H10" s="9">
        <v>17</v>
      </c>
      <c r="I10" s="10">
        <v>18</v>
      </c>
      <c r="J10" s="10">
        <v>17</v>
      </c>
      <c r="L10" s="17"/>
      <c r="M10" s="17"/>
      <c r="N10" s="46">
        <v>0.76300000000000001</v>
      </c>
      <c r="O10" s="46">
        <v>0.23699999999999999</v>
      </c>
      <c r="P10" s="17"/>
    </row>
    <row r="11" spans="1:16" ht="12.75" customHeight="1" x14ac:dyDescent="0.3">
      <c r="A11" s="87" t="s">
        <v>5</v>
      </c>
      <c r="B11" s="67">
        <v>411</v>
      </c>
      <c r="C11" s="99">
        <v>392</v>
      </c>
      <c r="D11" s="101">
        <v>395</v>
      </c>
      <c r="E11" s="66">
        <v>373</v>
      </c>
      <c r="F11" s="58">
        <v>337</v>
      </c>
      <c r="G11" s="34">
        <v>330</v>
      </c>
      <c r="H11" s="9">
        <v>283</v>
      </c>
      <c r="I11" s="10">
        <v>293</v>
      </c>
      <c r="J11" s="10">
        <v>314</v>
      </c>
      <c r="L11" s="17"/>
      <c r="M11" s="17"/>
      <c r="N11" s="17"/>
      <c r="O11" s="17"/>
      <c r="P11" s="17"/>
    </row>
    <row r="12" spans="1:16" ht="12.75" customHeight="1" x14ac:dyDescent="0.3">
      <c r="A12" s="87" t="s">
        <v>6</v>
      </c>
      <c r="B12" s="67">
        <v>876</v>
      </c>
      <c r="C12" s="99">
        <v>1023</v>
      </c>
      <c r="D12" s="101">
        <v>657</v>
      </c>
      <c r="E12" s="66">
        <v>590</v>
      </c>
      <c r="F12" s="58">
        <v>538</v>
      </c>
      <c r="G12" s="34">
        <v>528</v>
      </c>
      <c r="H12" s="9">
        <v>466</v>
      </c>
      <c r="I12" s="10">
        <v>482</v>
      </c>
      <c r="J12" s="10">
        <v>572</v>
      </c>
      <c r="L12" s="45" t="s">
        <v>226</v>
      </c>
      <c r="M12" s="17">
        <v>35913</v>
      </c>
      <c r="N12" s="17">
        <v>27292</v>
      </c>
      <c r="O12" s="17">
        <v>8621</v>
      </c>
      <c r="P12" s="17">
        <v>2457</v>
      </c>
    </row>
    <row r="13" spans="1:16" ht="12.75" customHeight="1" x14ac:dyDescent="0.3">
      <c r="A13" s="87" t="s">
        <v>7</v>
      </c>
      <c r="B13" s="67">
        <v>1</v>
      </c>
      <c r="C13" s="99">
        <v>5</v>
      </c>
      <c r="D13" s="101">
        <v>34</v>
      </c>
      <c r="E13" s="66">
        <v>27</v>
      </c>
      <c r="F13" s="58">
        <v>28</v>
      </c>
      <c r="G13" s="34">
        <v>27</v>
      </c>
      <c r="H13" s="9">
        <v>27</v>
      </c>
      <c r="I13" s="10">
        <v>28</v>
      </c>
      <c r="J13" s="10">
        <v>41</v>
      </c>
      <c r="L13" s="17"/>
      <c r="M13" s="17"/>
      <c r="N13" s="78">
        <v>0.76</v>
      </c>
      <c r="O13" s="78">
        <v>0.24</v>
      </c>
      <c r="P13" s="45" t="s">
        <v>230</v>
      </c>
    </row>
    <row r="14" spans="1:16" ht="12.75" customHeight="1" x14ac:dyDescent="0.3">
      <c r="A14" s="87" t="s">
        <v>8</v>
      </c>
      <c r="B14" s="67">
        <v>1731</v>
      </c>
      <c r="C14" s="99">
        <v>2057</v>
      </c>
      <c r="D14" s="101">
        <v>1714</v>
      </c>
      <c r="E14" s="66">
        <v>1691</v>
      </c>
      <c r="F14" s="58">
        <v>1520</v>
      </c>
      <c r="G14" s="34">
        <v>1224</v>
      </c>
      <c r="H14" s="9">
        <v>1230</v>
      </c>
      <c r="I14" s="10">
        <v>1157</v>
      </c>
      <c r="J14" s="10">
        <v>1063</v>
      </c>
      <c r="L14" s="17"/>
      <c r="M14" s="17"/>
      <c r="N14" s="17"/>
      <c r="O14" s="17"/>
      <c r="P14" s="17"/>
    </row>
    <row r="15" spans="1:16" ht="12.75" customHeight="1" x14ac:dyDescent="0.3">
      <c r="A15" s="87" t="s">
        <v>9</v>
      </c>
      <c r="B15" s="67">
        <v>220</v>
      </c>
      <c r="C15" s="99">
        <v>213</v>
      </c>
      <c r="D15" s="101">
        <v>204</v>
      </c>
      <c r="E15" s="66">
        <v>192</v>
      </c>
      <c r="F15" s="58">
        <v>174</v>
      </c>
      <c r="G15" s="34">
        <v>243</v>
      </c>
      <c r="H15" s="9">
        <v>217</v>
      </c>
      <c r="I15" s="10">
        <v>207</v>
      </c>
      <c r="J15" s="10">
        <v>232</v>
      </c>
      <c r="L15" s="45" t="s">
        <v>208</v>
      </c>
      <c r="M15" s="17">
        <v>34475</v>
      </c>
      <c r="N15" s="17"/>
      <c r="O15" s="17"/>
      <c r="P15" s="17">
        <v>2715</v>
      </c>
    </row>
    <row r="16" spans="1:16" ht="12.75" customHeight="1" x14ac:dyDescent="0.3">
      <c r="A16" s="87" t="s">
        <v>150</v>
      </c>
      <c r="B16" s="67">
        <v>671</v>
      </c>
      <c r="C16" s="99">
        <v>746</v>
      </c>
      <c r="D16" s="101">
        <v>673</v>
      </c>
      <c r="E16" s="66">
        <v>595</v>
      </c>
      <c r="F16" s="58">
        <v>566</v>
      </c>
      <c r="G16" s="34">
        <v>504</v>
      </c>
      <c r="H16" s="9">
        <v>419</v>
      </c>
      <c r="I16" s="10">
        <v>482</v>
      </c>
      <c r="J16" s="10">
        <v>437</v>
      </c>
      <c r="L16" s="17"/>
      <c r="M16" s="17"/>
      <c r="N16" s="17"/>
      <c r="O16" s="17"/>
      <c r="P16" s="45" t="s">
        <v>216</v>
      </c>
    </row>
    <row r="17" spans="1:17" ht="12.75" customHeight="1" x14ac:dyDescent="0.3">
      <c r="A17" s="87" t="s">
        <v>152</v>
      </c>
      <c r="B17" s="67">
        <v>16</v>
      </c>
      <c r="C17" s="99">
        <v>12</v>
      </c>
      <c r="D17" s="101">
        <v>8</v>
      </c>
      <c r="E17" s="66">
        <v>10</v>
      </c>
      <c r="F17" s="58">
        <v>12</v>
      </c>
      <c r="G17" s="34"/>
      <c r="H17" s="9"/>
      <c r="I17" s="10"/>
      <c r="J17" s="10"/>
      <c r="L17" s="17"/>
      <c r="M17" s="17"/>
      <c r="N17" s="17"/>
      <c r="O17" s="17"/>
      <c r="P17" s="17"/>
    </row>
    <row r="18" spans="1:17" ht="12.75" customHeight="1" x14ac:dyDescent="0.3">
      <c r="A18" s="87" t="s">
        <v>153</v>
      </c>
      <c r="B18" s="67">
        <v>995</v>
      </c>
      <c r="C18" s="99">
        <v>1077</v>
      </c>
      <c r="D18" s="101">
        <v>1147</v>
      </c>
      <c r="E18" s="66">
        <v>1190</v>
      </c>
      <c r="F18" s="58">
        <v>1090</v>
      </c>
      <c r="G18" s="34">
        <v>1045</v>
      </c>
      <c r="H18" s="9">
        <v>1050</v>
      </c>
      <c r="I18" s="10">
        <v>1033</v>
      </c>
      <c r="J18" s="10">
        <v>1165</v>
      </c>
      <c r="L18" s="45" t="s">
        <v>204</v>
      </c>
      <c r="M18" s="17">
        <v>31480</v>
      </c>
      <c r="N18" s="17">
        <v>24050</v>
      </c>
      <c r="O18" s="17">
        <v>7430</v>
      </c>
      <c r="P18" s="17"/>
    </row>
    <row r="19" spans="1:17" ht="12.75" customHeight="1" x14ac:dyDescent="0.3">
      <c r="A19" s="87" t="s">
        <v>10</v>
      </c>
      <c r="B19" s="67">
        <v>25</v>
      </c>
      <c r="C19" s="99">
        <v>20</v>
      </c>
      <c r="D19" s="101">
        <v>24</v>
      </c>
      <c r="E19" s="66">
        <v>23</v>
      </c>
      <c r="F19" s="58">
        <v>22</v>
      </c>
      <c r="G19" s="34">
        <v>29</v>
      </c>
      <c r="H19" s="9">
        <v>35</v>
      </c>
      <c r="I19" s="10">
        <v>22</v>
      </c>
      <c r="J19" s="10">
        <v>22</v>
      </c>
      <c r="L19" s="17"/>
      <c r="M19" s="17"/>
      <c r="N19" s="46">
        <v>0.76400000000000001</v>
      </c>
      <c r="O19" s="46">
        <v>0.23599999999999999</v>
      </c>
      <c r="P19" s="17"/>
      <c r="Q19" s="18"/>
    </row>
    <row r="20" spans="1:17" ht="12.75" customHeight="1" x14ac:dyDescent="0.3">
      <c r="A20" s="90" t="s">
        <v>198</v>
      </c>
      <c r="B20" s="67">
        <v>0</v>
      </c>
      <c r="C20" s="99">
        <v>17</v>
      </c>
      <c r="D20" s="101"/>
      <c r="E20" s="66"/>
      <c r="F20" s="58"/>
      <c r="G20" s="34"/>
      <c r="H20" s="9"/>
      <c r="I20" s="10"/>
      <c r="J20" s="10"/>
      <c r="L20" s="17"/>
      <c r="M20" s="17"/>
      <c r="N20" s="17"/>
      <c r="O20" s="17"/>
      <c r="P20" s="17"/>
    </row>
    <row r="21" spans="1:17" ht="12.75" customHeight="1" x14ac:dyDescent="0.3">
      <c r="A21" s="87" t="s">
        <v>11</v>
      </c>
      <c r="B21" s="67">
        <v>719</v>
      </c>
      <c r="C21" s="99">
        <v>776</v>
      </c>
      <c r="D21" s="101">
        <v>323</v>
      </c>
      <c r="E21" s="66">
        <v>348</v>
      </c>
      <c r="F21" s="58">
        <v>296</v>
      </c>
      <c r="G21" s="34">
        <v>237</v>
      </c>
      <c r="H21" s="9">
        <v>275</v>
      </c>
      <c r="I21" s="10">
        <v>288</v>
      </c>
      <c r="J21" s="10">
        <v>184</v>
      </c>
      <c r="L21" s="45" t="s">
        <v>193</v>
      </c>
      <c r="M21" s="17">
        <v>33456</v>
      </c>
      <c r="N21" s="17">
        <v>25763</v>
      </c>
      <c r="O21" s="17">
        <v>7693</v>
      </c>
      <c r="P21" s="17">
        <v>1203</v>
      </c>
    </row>
    <row r="22" spans="1:17" ht="12.75" customHeight="1" x14ac:dyDescent="0.3">
      <c r="A22" s="87" t="s">
        <v>12</v>
      </c>
      <c r="B22" s="67">
        <v>25</v>
      </c>
      <c r="C22" s="99">
        <v>28</v>
      </c>
      <c r="D22" s="101">
        <v>29</v>
      </c>
      <c r="E22" s="66">
        <v>36</v>
      </c>
      <c r="F22" s="58">
        <v>87</v>
      </c>
      <c r="G22" s="34">
        <v>126</v>
      </c>
      <c r="H22" s="9">
        <v>255</v>
      </c>
      <c r="I22" s="10">
        <v>675</v>
      </c>
      <c r="J22" s="10">
        <v>663</v>
      </c>
      <c r="L22" s="17"/>
      <c r="M22" s="17"/>
      <c r="N22" s="46">
        <v>0.77</v>
      </c>
      <c r="O22" s="46">
        <v>0.23</v>
      </c>
      <c r="P22" s="45" t="s">
        <v>197</v>
      </c>
    </row>
    <row r="23" spans="1:17" ht="12.75" customHeight="1" x14ac:dyDescent="0.3">
      <c r="A23" s="87" t="s">
        <v>101</v>
      </c>
      <c r="B23" s="67">
        <v>873</v>
      </c>
      <c r="C23" s="99">
        <v>959</v>
      </c>
      <c r="D23" s="101">
        <v>755</v>
      </c>
      <c r="E23" s="66">
        <v>728</v>
      </c>
      <c r="F23" s="58">
        <v>720</v>
      </c>
      <c r="G23" s="34">
        <v>609</v>
      </c>
      <c r="H23" s="9">
        <v>461</v>
      </c>
      <c r="I23" s="10"/>
      <c r="J23" s="10"/>
      <c r="L23" s="17"/>
      <c r="M23" s="17"/>
      <c r="N23" s="17"/>
      <c r="O23" s="17"/>
      <c r="P23" s="17"/>
    </row>
    <row r="24" spans="1:17" ht="12.75" customHeight="1" x14ac:dyDescent="0.3">
      <c r="A24" s="87" t="s">
        <v>13</v>
      </c>
      <c r="B24" s="67">
        <v>17</v>
      </c>
      <c r="C24" s="99">
        <v>25</v>
      </c>
      <c r="D24" s="101">
        <v>19</v>
      </c>
      <c r="E24" s="66">
        <v>21</v>
      </c>
      <c r="F24" s="58">
        <v>37</v>
      </c>
      <c r="G24" s="34">
        <v>42</v>
      </c>
      <c r="H24" s="9">
        <v>46</v>
      </c>
      <c r="I24" s="10">
        <v>23</v>
      </c>
      <c r="J24" s="10">
        <v>10</v>
      </c>
      <c r="L24" s="45" t="s">
        <v>209</v>
      </c>
      <c r="M24" s="17">
        <v>31760</v>
      </c>
      <c r="N24" s="17"/>
      <c r="O24" s="17"/>
      <c r="P24" s="17">
        <v>1892</v>
      </c>
    </row>
    <row r="25" spans="1:17" ht="12.75" customHeight="1" x14ac:dyDescent="0.3">
      <c r="A25" s="87" t="s">
        <v>14</v>
      </c>
      <c r="B25" s="67">
        <v>115</v>
      </c>
      <c r="C25" s="99">
        <v>175</v>
      </c>
      <c r="D25" s="101">
        <v>170</v>
      </c>
      <c r="E25" s="66">
        <v>186</v>
      </c>
      <c r="F25" s="58">
        <v>171</v>
      </c>
      <c r="G25" s="34">
        <v>173</v>
      </c>
      <c r="H25" s="9">
        <v>165</v>
      </c>
      <c r="I25" s="10">
        <v>199</v>
      </c>
      <c r="J25" s="10">
        <v>195</v>
      </c>
      <c r="L25" s="17"/>
      <c r="M25" s="17"/>
      <c r="N25" s="17"/>
      <c r="O25" s="17"/>
      <c r="P25" s="45" t="s">
        <v>220</v>
      </c>
    </row>
    <row r="26" spans="1:17" ht="12.75" customHeight="1" x14ac:dyDescent="0.3">
      <c r="A26" s="87" t="s">
        <v>113</v>
      </c>
      <c r="B26" s="67">
        <v>1744</v>
      </c>
      <c r="C26" s="99">
        <v>2174</v>
      </c>
      <c r="D26" s="101">
        <v>1697</v>
      </c>
      <c r="E26" s="66">
        <v>1433</v>
      </c>
      <c r="F26" s="58">
        <v>1377</v>
      </c>
      <c r="G26" s="34">
        <v>1390</v>
      </c>
      <c r="H26" s="9">
        <v>1413</v>
      </c>
      <c r="I26" s="10">
        <v>1413</v>
      </c>
      <c r="J26" s="10">
        <v>1658</v>
      </c>
      <c r="L26" s="17"/>
      <c r="M26" s="17"/>
      <c r="N26" s="17"/>
      <c r="O26" s="17"/>
      <c r="P26" s="17"/>
    </row>
    <row r="27" spans="1:17" ht="12.75" customHeight="1" x14ac:dyDescent="0.3">
      <c r="A27" s="90" t="s">
        <v>199</v>
      </c>
      <c r="B27" s="67">
        <v>216</v>
      </c>
      <c r="C27" s="99">
        <v>244</v>
      </c>
      <c r="D27" s="101"/>
      <c r="E27" s="66"/>
      <c r="F27" s="58"/>
      <c r="G27" s="34"/>
      <c r="H27" s="9"/>
      <c r="I27" s="10"/>
      <c r="J27" s="10"/>
      <c r="L27" s="45" t="s">
        <v>184</v>
      </c>
      <c r="M27" s="17">
        <v>32253</v>
      </c>
      <c r="N27" s="17">
        <v>24648</v>
      </c>
      <c r="O27" s="17">
        <v>7605</v>
      </c>
      <c r="P27" s="17">
        <v>2733</v>
      </c>
    </row>
    <row r="28" spans="1:17" ht="12.75" customHeight="1" x14ac:dyDescent="0.3">
      <c r="A28" s="87" t="s">
        <v>93</v>
      </c>
      <c r="B28" s="67">
        <v>25</v>
      </c>
      <c r="C28" s="99">
        <v>30</v>
      </c>
      <c r="D28" s="101">
        <v>24</v>
      </c>
      <c r="E28" s="66">
        <v>23</v>
      </c>
      <c r="F28" s="58">
        <v>22</v>
      </c>
      <c r="G28" s="34">
        <v>21</v>
      </c>
      <c r="H28" s="9">
        <v>20</v>
      </c>
      <c r="I28" s="10"/>
      <c r="J28" s="10"/>
      <c r="L28" s="17"/>
      <c r="M28" s="17"/>
      <c r="N28" s="46">
        <v>0.76400000000000001</v>
      </c>
      <c r="O28" s="46">
        <v>0.23599999999999999</v>
      </c>
      <c r="P28" s="45" t="s">
        <v>188</v>
      </c>
    </row>
    <row r="29" spans="1:17" ht="12.75" customHeight="1" x14ac:dyDescent="0.3">
      <c r="A29" s="87" t="s">
        <v>151</v>
      </c>
      <c r="B29" s="67">
        <v>1087</v>
      </c>
      <c r="C29" s="99">
        <v>1055</v>
      </c>
      <c r="D29" s="101">
        <v>746</v>
      </c>
      <c r="E29" s="66">
        <v>645</v>
      </c>
      <c r="F29" s="58">
        <v>597</v>
      </c>
      <c r="G29" s="34">
        <v>608</v>
      </c>
      <c r="H29" s="9">
        <v>650</v>
      </c>
      <c r="I29" s="10">
        <v>689</v>
      </c>
      <c r="J29" s="10">
        <v>662</v>
      </c>
      <c r="L29" s="17"/>
      <c r="M29" s="17"/>
      <c r="N29" s="17"/>
      <c r="O29" s="17"/>
      <c r="P29" s="17"/>
    </row>
    <row r="30" spans="1:17" ht="12.75" customHeight="1" x14ac:dyDescent="0.3">
      <c r="A30" s="87" t="s">
        <v>182</v>
      </c>
      <c r="B30" s="67">
        <v>24</v>
      </c>
      <c r="C30" s="99">
        <v>27</v>
      </c>
      <c r="D30" s="101">
        <v>12</v>
      </c>
      <c r="E30" s="66">
        <v>5</v>
      </c>
      <c r="F30" s="58"/>
      <c r="G30" s="34"/>
      <c r="H30" s="9"/>
      <c r="I30" s="10"/>
      <c r="J30" s="10"/>
      <c r="L30" s="45" t="s">
        <v>210</v>
      </c>
      <c r="M30" s="17">
        <v>29868</v>
      </c>
      <c r="N30" s="17"/>
      <c r="O30" s="17"/>
      <c r="P30" s="17"/>
    </row>
    <row r="31" spans="1:17" ht="12.75" customHeight="1" x14ac:dyDescent="0.3">
      <c r="A31" s="87" t="s">
        <v>15</v>
      </c>
      <c r="B31" s="67">
        <v>28</v>
      </c>
      <c r="C31" s="99">
        <v>32</v>
      </c>
      <c r="D31" s="101">
        <v>32</v>
      </c>
      <c r="E31" s="66">
        <v>33</v>
      </c>
      <c r="F31" s="58">
        <v>29</v>
      </c>
      <c r="G31" s="34">
        <v>26</v>
      </c>
      <c r="H31" s="9">
        <v>27</v>
      </c>
      <c r="I31" s="10">
        <v>24</v>
      </c>
      <c r="J31" s="10">
        <v>20</v>
      </c>
      <c r="L31" s="17"/>
      <c r="M31" s="17"/>
      <c r="N31" s="17"/>
      <c r="O31" s="17"/>
      <c r="P31" s="17"/>
    </row>
    <row r="32" spans="1:17" ht="12.75" customHeight="1" x14ac:dyDescent="0.3">
      <c r="A32" s="87" t="s">
        <v>94</v>
      </c>
      <c r="B32" s="67">
        <v>35</v>
      </c>
      <c r="C32" s="99">
        <v>45</v>
      </c>
      <c r="D32" s="101">
        <v>25</v>
      </c>
      <c r="E32" s="66">
        <v>26</v>
      </c>
      <c r="F32" s="58">
        <v>26</v>
      </c>
      <c r="G32" s="34">
        <v>25</v>
      </c>
      <c r="H32" s="9">
        <v>26</v>
      </c>
      <c r="I32" s="10"/>
      <c r="J32" s="10"/>
      <c r="L32" s="17"/>
      <c r="M32" s="17"/>
      <c r="N32" s="17"/>
      <c r="O32" s="17"/>
      <c r="P32" s="17"/>
    </row>
    <row r="33" spans="1:16" ht="12.75" customHeight="1" x14ac:dyDescent="0.3">
      <c r="A33" s="87" t="s">
        <v>16</v>
      </c>
      <c r="B33" s="67">
        <v>27</v>
      </c>
      <c r="C33" s="99">
        <v>23</v>
      </c>
      <c r="D33" s="101">
        <v>26</v>
      </c>
      <c r="E33" s="66">
        <v>26</v>
      </c>
      <c r="F33" s="58">
        <v>27</v>
      </c>
      <c r="G33" s="34">
        <v>24</v>
      </c>
      <c r="H33" s="9">
        <v>28</v>
      </c>
      <c r="I33" s="10">
        <v>23</v>
      </c>
      <c r="J33" s="10">
        <v>26</v>
      </c>
      <c r="L33" s="45" t="s">
        <v>173</v>
      </c>
      <c r="M33" s="17">
        <v>27143</v>
      </c>
      <c r="N33" s="17">
        <v>20774</v>
      </c>
      <c r="O33" s="17">
        <v>6369</v>
      </c>
      <c r="P33" s="17">
        <v>1475</v>
      </c>
    </row>
    <row r="34" spans="1:16" ht="12.75" customHeight="1" x14ac:dyDescent="0.3">
      <c r="A34" s="87" t="s">
        <v>183</v>
      </c>
      <c r="B34" s="67">
        <v>50</v>
      </c>
      <c r="C34" s="99">
        <v>97</v>
      </c>
      <c r="D34" s="101">
        <v>106</v>
      </c>
      <c r="E34" s="66">
        <v>21</v>
      </c>
      <c r="F34" s="58"/>
      <c r="G34" s="34"/>
      <c r="H34" s="9"/>
      <c r="I34" s="10"/>
      <c r="J34" s="10"/>
      <c r="L34" s="17"/>
      <c r="M34" s="17"/>
      <c r="N34" s="46">
        <v>0.76500000000000001</v>
      </c>
      <c r="O34" s="46">
        <v>0.23499999999999999</v>
      </c>
      <c r="P34" s="45" t="s">
        <v>221</v>
      </c>
    </row>
    <row r="35" spans="1:16" ht="12.75" customHeight="1" x14ac:dyDescent="0.3">
      <c r="A35" s="87" t="s">
        <v>17</v>
      </c>
      <c r="B35" s="67">
        <v>133</v>
      </c>
      <c r="C35" s="99">
        <v>171</v>
      </c>
      <c r="D35" s="101">
        <v>119</v>
      </c>
      <c r="E35" s="66">
        <v>108</v>
      </c>
      <c r="F35" s="58">
        <v>101</v>
      </c>
      <c r="G35" s="34">
        <v>67</v>
      </c>
      <c r="H35" s="9">
        <v>61</v>
      </c>
      <c r="I35" s="10">
        <v>53</v>
      </c>
      <c r="J35" s="10">
        <v>108</v>
      </c>
      <c r="L35" s="17"/>
      <c r="M35" s="17"/>
      <c r="N35" s="17"/>
      <c r="O35" s="17"/>
      <c r="P35" s="17"/>
    </row>
    <row r="36" spans="1:16" ht="12.75" customHeight="1" x14ac:dyDescent="0.3">
      <c r="A36" s="87" t="s">
        <v>114</v>
      </c>
      <c r="B36" s="67">
        <v>25</v>
      </c>
      <c r="C36" s="99">
        <v>39</v>
      </c>
      <c r="D36" s="101">
        <v>18</v>
      </c>
      <c r="E36" s="66">
        <v>18</v>
      </c>
      <c r="F36" s="58">
        <v>24</v>
      </c>
      <c r="G36" s="34">
        <v>16</v>
      </c>
      <c r="H36" s="9"/>
      <c r="I36" s="10"/>
      <c r="J36" s="10"/>
      <c r="L36" s="45" t="s">
        <v>159</v>
      </c>
      <c r="M36" s="17">
        <v>29520</v>
      </c>
      <c r="N36" s="17">
        <v>22556</v>
      </c>
      <c r="O36" s="17">
        <v>6964</v>
      </c>
      <c r="P36" s="17">
        <v>789</v>
      </c>
    </row>
    <row r="37" spans="1:16" ht="12.75" customHeight="1" x14ac:dyDescent="0.3">
      <c r="A37" s="87" t="s">
        <v>154</v>
      </c>
      <c r="B37" s="67">
        <v>59</v>
      </c>
      <c r="C37" s="99">
        <v>63</v>
      </c>
      <c r="D37" s="101">
        <v>59</v>
      </c>
      <c r="E37" s="66">
        <v>27</v>
      </c>
      <c r="F37" s="58">
        <v>25</v>
      </c>
      <c r="G37" s="34"/>
      <c r="H37" s="9"/>
      <c r="I37" s="10"/>
      <c r="J37" s="10"/>
      <c r="L37" s="17"/>
      <c r="M37" s="17"/>
      <c r="N37" s="46">
        <v>0.76400000000000001</v>
      </c>
      <c r="O37" s="46">
        <v>0.23599999999999999</v>
      </c>
      <c r="P37" s="45" t="s">
        <v>163</v>
      </c>
    </row>
    <row r="38" spans="1:16" ht="12.75" customHeight="1" x14ac:dyDescent="0.3">
      <c r="A38" s="87" t="s">
        <v>95</v>
      </c>
      <c r="B38" s="67">
        <v>8</v>
      </c>
      <c r="C38" s="99">
        <v>15</v>
      </c>
      <c r="D38" s="101">
        <v>18</v>
      </c>
      <c r="E38" s="66">
        <v>15</v>
      </c>
      <c r="F38" s="58">
        <v>19</v>
      </c>
      <c r="G38" s="34">
        <v>19</v>
      </c>
      <c r="H38" s="9">
        <v>19</v>
      </c>
      <c r="I38" s="10"/>
      <c r="J38" s="10"/>
      <c r="L38" s="17"/>
      <c r="M38" s="17"/>
      <c r="N38" s="17"/>
      <c r="O38" s="17"/>
      <c r="P38" s="17"/>
    </row>
    <row r="39" spans="1:16" ht="12.75" customHeight="1" x14ac:dyDescent="0.3">
      <c r="A39" s="87" t="s">
        <v>18</v>
      </c>
      <c r="B39" s="67">
        <v>20</v>
      </c>
      <c r="C39" s="99">
        <v>20</v>
      </c>
      <c r="D39" s="101">
        <v>22</v>
      </c>
      <c r="E39" s="66">
        <v>18</v>
      </c>
      <c r="F39" s="58">
        <v>20</v>
      </c>
      <c r="G39" s="34">
        <v>12</v>
      </c>
      <c r="H39" s="9">
        <v>16</v>
      </c>
      <c r="I39" s="10">
        <v>19</v>
      </c>
      <c r="J39" s="10">
        <v>17</v>
      </c>
      <c r="L39" s="45" t="s">
        <v>140</v>
      </c>
      <c r="M39" s="17">
        <v>25668</v>
      </c>
      <c r="N39" s="17">
        <v>19621</v>
      </c>
      <c r="O39" s="17">
        <v>6047</v>
      </c>
      <c r="P39" s="50">
        <v>386</v>
      </c>
    </row>
    <row r="40" spans="1:16" ht="12.75" customHeight="1" x14ac:dyDescent="0.3">
      <c r="A40" s="87" t="s">
        <v>19</v>
      </c>
      <c r="B40" s="67">
        <v>944</v>
      </c>
      <c r="C40" s="99">
        <v>986</v>
      </c>
      <c r="D40" s="101">
        <v>947</v>
      </c>
      <c r="E40" s="66">
        <v>906</v>
      </c>
      <c r="F40" s="58">
        <v>683</v>
      </c>
      <c r="G40" s="34">
        <v>972</v>
      </c>
      <c r="H40" s="9">
        <v>852</v>
      </c>
      <c r="I40" s="10">
        <v>735</v>
      </c>
      <c r="J40" s="10">
        <v>832</v>
      </c>
      <c r="L40" s="17"/>
      <c r="M40" s="17"/>
      <c r="N40" s="46">
        <v>0.76400000000000001</v>
      </c>
      <c r="O40" s="46">
        <v>0.23599999999999999</v>
      </c>
      <c r="P40" s="76" t="s">
        <v>222</v>
      </c>
    </row>
    <row r="41" spans="1:16" ht="12.75" customHeight="1" x14ac:dyDescent="0.3">
      <c r="A41" s="87" t="s">
        <v>235</v>
      </c>
      <c r="B41" s="67">
        <v>23</v>
      </c>
      <c r="C41" s="99">
        <v>0</v>
      </c>
      <c r="D41" s="101"/>
      <c r="E41" s="66"/>
      <c r="F41" s="58"/>
      <c r="G41" s="34"/>
      <c r="H41" s="9"/>
      <c r="I41" s="10"/>
      <c r="J41" s="10"/>
      <c r="L41" s="44"/>
      <c r="M41" s="44"/>
      <c r="N41" s="44"/>
      <c r="O41" s="44"/>
      <c r="P41" s="44"/>
    </row>
    <row r="42" spans="1:16" ht="12.75" customHeight="1" x14ac:dyDescent="0.3">
      <c r="A42" s="87" t="s">
        <v>137</v>
      </c>
      <c r="B42" s="67">
        <v>160</v>
      </c>
      <c r="C42" s="99">
        <v>124</v>
      </c>
      <c r="D42" s="101">
        <v>103</v>
      </c>
      <c r="E42" s="66">
        <v>40</v>
      </c>
      <c r="F42" s="58">
        <v>12</v>
      </c>
      <c r="G42" s="34"/>
      <c r="H42" s="9"/>
      <c r="I42" s="10"/>
      <c r="J42" s="10"/>
      <c r="L42" s="45" t="s">
        <v>136</v>
      </c>
      <c r="M42" s="17">
        <v>28731</v>
      </c>
      <c r="N42" s="17">
        <v>21761</v>
      </c>
      <c r="O42" s="17">
        <v>6970</v>
      </c>
      <c r="P42" s="17">
        <f>+M42-M48</f>
        <v>575</v>
      </c>
    </row>
    <row r="43" spans="1:16" ht="12.75" customHeight="1" x14ac:dyDescent="0.3">
      <c r="A43" s="87" t="s">
        <v>20</v>
      </c>
      <c r="B43" s="67">
        <v>26</v>
      </c>
      <c r="C43" s="99">
        <v>25</v>
      </c>
      <c r="D43" s="101">
        <v>28</v>
      </c>
      <c r="E43" s="66">
        <v>21</v>
      </c>
      <c r="F43" s="58">
        <v>22</v>
      </c>
      <c r="G43" s="34">
        <v>20</v>
      </c>
      <c r="H43" s="9">
        <v>20</v>
      </c>
      <c r="I43" s="10">
        <v>25</v>
      </c>
      <c r="J43" s="10">
        <v>21</v>
      </c>
      <c r="L43" s="17"/>
      <c r="M43" s="17"/>
      <c r="N43" s="46">
        <v>0.75700000000000001</v>
      </c>
      <c r="O43" s="46">
        <v>0.24299999999999999</v>
      </c>
      <c r="P43" s="45" t="s">
        <v>217</v>
      </c>
    </row>
    <row r="44" spans="1:16" ht="12.75" customHeight="1" x14ac:dyDescent="0.3">
      <c r="A44" s="87" t="s">
        <v>22</v>
      </c>
      <c r="B44" s="67">
        <v>436</v>
      </c>
      <c r="C44" s="99">
        <v>559</v>
      </c>
      <c r="D44" s="101">
        <v>475</v>
      </c>
      <c r="E44" s="66">
        <v>515</v>
      </c>
      <c r="F44" s="58">
        <v>458</v>
      </c>
      <c r="G44" s="34">
        <v>536</v>
      </c>
      <c r="H44" s="9">
        <v>423</v>
      </c>
      <c r="I44" s="10">
        <v>395</v>
      </c>
      <c r="J44" s="10">
        <v>302</v>
      </c>
      <c r="L44" s="17"/>
      <c r="M44" s="17"/>
      <c r="N44" s="17"/>
      <c r="O44" s="17"/>
      <c r="P44" s="17"/>
    </row>
    <row r="45" spans="1:16" ht="12.75" customHeight="1" x14ac:dyDescent="0.3">
      <c r="A45" s="87" t="s">
        <v>21</v>
      </c>
      <c r="B45" s="96">
        <v>0</v>
      </c>
      <c r="C45" s="99">
        <v>0</v>
      </c>
      <c r="D45" s="101">
        <v>2</v>
      </c>
      <c r="E45" s="66">
        <v>18</v>
      </c>
      <c r="F45" s="58">
        <v>24</v>
      </c>
      <c r="G45" s="34">
        <v>49</v>
      </c>
      <c r="H45" s="9">
        <v>61</v>
      </c>
      <c r="I45" s="10">
        <v>64</v>
      </c>
      <c r="J45" s="10">
        <v>40</v>
      </c>
      <c r="L45" s="45" t="s">
        <v>116</v>
      </c>
      <c r="M45" s="17">
        <v>25282</v>
      </c>
      <c r="N45" s="17">
        <v>19195</v>
      </c>
      <c r="O45" s="17">
        <v>6087</v>
      </c>
      <c r="P45" s="17">
        <v>630</v>
      </c>
    </row>
    <row r="46" spans="1:16" ht="12.75" customHeight="1" x14ac:dyDescent="0.3">
      <c r="A46" s="87" t="s">
        <v>23</v>
      </c>
      <c r="B46" s="67">
        <v>46</v>
      </c>
      <c r="C46" s="99">
        <v>66</v>
      </c>
      <c r="D46" s="101">
        <v>72</v>
      </c>
      <c r="E46" s="66">
        <v>58</v>
      </c>
      <c r="F46" s="58">
        <v>62</v>
      </c>
      <c r="G46" s="34">
        <v>54</v>
      </c>
      <c r="H46" s="9">
        <v>52</v>
      </c>
      <c r="I46" s="10">
        <v>30</v>
      </c>
      <c r="J46" s="10">
        <v>38</v>
      </c>
      <c r="L46" s="17"/>
      <c r="M46" s="17"/>
      <c r="N46" s="45" t="s">
        <v>109</v>
      </c>
      <c r="O46" s="45" t="s">
        <v>110</v>
      </c>
      <c r="P46" s="45" t="s">
        <v>223</v>
      </c>
    </row>
    <row r="47" spans="1:16" ht="12.75" customHeight="1" x14ac:dyDescent="0.3">
      <c r="A47" s="87" t="s">
        <v>96</v>
      </c>
      <c r="B47" s="67">
        <v>31</v>
      </c>
      <c r="C47" s="99">
        <v>30</v>
      </c>
      <c r="D47" s="101">
        <v>27</v>
      </c>
      <c r="E47" s="66">
        <v>33</v>
      </c>
      <c r="F47" s="58">
        <v>32</v>
      </c>
      <c r="G47" s="34">
        <v>33</v>
      </c>
      <c r="H47" s="9">
        <v>28</v>
      </c>
      <c r="I47" s="10"/>
      <c r="J47" s="10"/>
      <c r="L47" s="17"/>
      <c r="M47" s="17"/>
      <c r="N47" s="17"/>
      <c r="O47" s="17"/>
      <c r="P47" s="17"/>
    </row>
    <row r="48" spans="1:16" ht="12.75" customHeight="1" x14ac:dyDescent="0.3">
      <c r="A48" s="87" t="s">
        <v>231</v>
      </c>
      <c r="B48" s="67">
        <v>0</v>
      </c>
      <c r="C48" s="99">
        <v>0</v>
      </c>
      <c r="D48" s="101"/>
      <c r="E48" s="66"/>
      <c r="F48" s="58"/>
      <c r="G48" s="34"/>
      <c r="H48" s="9"/>
      <c r="I48" s="10"/>
      <c r="J48" s="10"/>
      <c r="L48" s="45" t="s">
        <v>115</v>
      </c>
      <c r="M48" s="17">
        <v>28156</v>
      </c>
      <c r="N48" s="17">
        <v>21373</v>
      </c>
      <c r="O48" s="17">
        <v>6783</v>
      </c>
      <c r="P48" s="17">
        <v>855</v>
      </c>
    </row>
    <row r="49" spans="1:16" ht="12.75" customHeight="1" x14ac:dyDescent="0.3">
      <c r="A49" s="68" t="s">
        <v>191</v>
      </c>
      <c r="B49" s="67">
        <v>16</v>
      </c>
      <c r="C49" s="99">
        <v>18</v>
      </c>
      <c r="D49" s="101">
        <v>1</v>
      </c>
      <c r="E49" s="66"/>
      <c r="F49" s="58"/>
      <c r="G49" s="34"/>
      <c r="H49" s="9"/>
      <c r="I49" s="10"/>
      <c r="J49" s="10"/>
      <c r="L49" s="17"/>
      <c r="M49" s="17"/>
      <c r="N49" s="45" t="s">
        <v>129</v>
      </c>
      <c r="O49" s="45" t="s">
        <v>132</v>
      </c>
      <c r="P49" s="45" t="s">
        <v>219</v>
      </c>
    </row>
    <row r="50" spans="1:16" ht="12.75" customHeight="1" x14ac:dyDescent="0.3">
      <c r="A50" s="87" t="s">
        <v>167</v>
      </c>
      <c r="B50" s="67">
        <v>128</v>
      </c>
      <c r="C50" s="99">
        <v>146</v>
      </c>
      <c r="D50" s="101">
        <v>45</v>
      </c>
      <c r="E50" s="66">
        <v>3</v>
      </c>
      <c r="F50" s="58"/>
      <c r="G50" s="34"/>
      <c r="H50" s="9"/>
      <c r="I50" s="10"/>
      <c r="J50" s="10"/>
      <c r="L50" s="17"/>
      <c r="M50" s="17"/>
      <c r="N50" s="17"/>
      <c r="O50" s="17"/>
      <c r="P50" s="17"/>
    </row>
    <row r="51" spans="1:16" ht="12.75" customHeight="1" x14ac:dyDescent="0.3">
      <c r="A51" s="90" t="s">
        <v>200</v>
      </c>
      <c r="B51" s="67">
        <v>23</v>
      </c>
      <c r="C51" s="99">
        <v>22</v>
      </c>
      <c r="D51" s="101"/>
      <c r="E51" s="66"/>
      <c r="F51" s="58"/>
      <c r="G51" s="34"/>
      <c r="H51" s="9"/>
      <c r="I51" s="10"/>
      <c r="J51" s="10"/>
      <c r="L51" s="45" t="s">
        <v>123</v>
      </c>
      <c r="M51" s="17">
        <v>24652</v>
      </c>
      <c r="N51" s="17">
        <v>18902</v>
      </c>
      <c r="O51" s="17">
        <v>5750</v>
      </c>
      <c r="P51" s="17"/>
    </row>
    <row r="52" spans="1:16" ht="12.75" customHeight="1" x14ac:dyDescent="0.3">
      <c r="A52" s="87" t="s">
        <v>24</v>
      </c>
      <c r="B52" s="67">
        <v>627</v>
      </c>
      <c r="C52" s="99">
        <v>926</v>
      </c>
      <c r="D52" s="101">
        <v>634</v>
      </c>
      <c r="E52" s="66">
        <v>600</v>
      </c>
      <c r="F52" s="58">
        <v>589</v>
      </c>
      <c r="G52" s="34">
        <v>567</v>
      </c>
      <c r="H52" s="9">
        <v>551</v>
      </c>
      <c r="I52" s="10">
        <v>545</v>
      </c>
      <c r="J52" s="10">
        <v>507</v>
      </c>
      <c r="L52" s="17"/>
      <c r="M52" s="17"/>
      <c r="N52" s="45" t="s">
        <v>124</v>
      </c>
      <c r="O52" s="45" t="s">
        <v>125</v>
      </c>
      <c r="P52" s="17"/>
    </row>
    <row r="53" spans="1:16" ht="12.75" customHeight="1" x14ac:dyDescent="0.3">
      <c r="A53" s="89" t="s">
        <v>212</v>
      </c>
      <c r="B53" s="67">
        <v>38</v>
      </c>
      <c r="C53" s="99">
        <v>15</v>
      </c>
      <c r="D53" s="101"/>
      <c r="E53" s="66"/>
      <c r="F53" s="58"/>
      <c r="G53" s="34"/>
      <c r="H53" s="9"/>
      <c r="I53" s="10"/>
      <c r="J53" s="10"/>
      <c r="L53" s="17"/>
      <c r="M53" s="17"/>
      <c r="N53" s="17"/>
      <c r="O53" s="17"/>
      <c r="P53" s="17"/>
    </row>
    <row r="54" spans="1:16" ht="12.75" customHeight="1" x14ac:dyDescent="0.3">
      <c r="A54" s="87" t="s">
        <v>25</v>
      </c>
      <c r="B54" s="67">
        <v>165</v>
      </c>
      <c r="C54" s="99">
        <v>235</v>
      </c>
      <c r="D54" s="101">
        <v>142</v>
      </c>
      <c r="E54" s="66">
        <v>96</v>
      </c>
      <c r="F54" s="58">
        <v>93</v>
      </c>
      <c r="G54" s="34">
        <v>85</v>
      </c>
      <c r="H54" s="9">
        <v>96</v>
      </c>
      <c r="I54" s="10">
        <v>79</v>
      </c>
      <c r="J54" s="10">
        <v>109</v>
      </c>
      <c r="L54" s="45" t="s">
        <v>122</v>
      </c>
      <c r="M54" s="17">
        <v>27301</v>
      </c>
      <c r="N54" s="17">
        <v>20794</v>
      </c>
      <c r="O54" s="17">
        <v>6512</v>
      </c>
      <c r="P54" s="17">
        <f>+M54-M57</f>
        <v>-317</v>
      </c>
    </row>
    <row r="55" spans="1:16" ht="12.75" customHeight="1" x14ac:dyDescent="0.3">
      <c r="A55" s="91" t="s">
        <v>189</v>
      </c>
      <c r="B55" s="67">
        <v>20</v>
      </c>
      <c r="C55" s="99">
        <v>17</v>
      </c>
      <c r="D55" s="17">
        <v>0</v>
      </c>
      <c r="E55" s="66">
        <v>1</v>
      </c>
      <c r="F55" s="58"/>
      <c r="G55" s="34"/>
      <c r="H55" s="9"/>
      <c r="I55" s="10"/>
      <c r="J55" s="10"/>
      <c r="L55" s="17"/>
      <c r="M55" s="17"/>
      <c r="N55" s="45" t="s">
        <v>130</v>
      </c>
      <c r="O55" s="45" t="s">
        <v>131</v>
      </c>
      <c r="P55" s="45" t="s">
        <v>218</v>
      </c>
    </row>
    <row r="56" spans="1:16" ht="12.75" customHeight="1" x14ac:dyDescent="0.3">
      <c r="A56" s="87" t="s">
        <v>26</v>
      </c>
      <c r="B56" s="67">
        <v>764</v>
      </c>
      <c r="C56" s="99">
        <v>852</v>
      </c>
      <c r="D56" s="101">
        <v>717</v>
      </c>
      <c r="E56" s="66">
        <v>670</v>
      </c>
      <c r="F56" s="58">
        <v>638</v>
      </c>
      <c r="G56" s="34">
        <v>624</v>
      </c>
      <c r="H56" s="9">
        <v>610</v>
      </c>
      <c r="I56" s="10">
        <v>607</v>
      </c>
      <c r="J56" s="10">
        <v>600</v>
      </c>
      <c r="L56" s="17"/>
      <c r="M56" s="17"/>
      <c r="N56" s="17"/>
      <c r="O56" s="17"/>
      <c r="P56" s="17"/>
    </row>
    <row r="57" spans="1:16" ht="12.75" customHeight="1" x14ac:dyDescent="0.3">
      <c r="A57" s="87" t="s">
        <v>164</v>
      </c>
      <c r="B57" s="67">
        <v>47</v>
      </c>
      <c r="C57" s="99">
        <v>54</v>
      </c>
      <c r="D57" s="101">
        <v>68</v>
      </c>
      <c r="E57" s="66">
        <v>21</v>
      </c>
      <c r="F57" s="58"/>
      <c r="G57" s="34"/>
      <c r="H57" s="9"/>
      <c r="I57" s="10"/>
      <c r="J57" s="10"/>
      <c r="L57" s="45" t="s">
        <v>144</v>
      </c>
      <c r="M57" s="17">
        <v>27618</v>
      </c>
      <c r="N57" s="17">
        <v>21286</v>
      </c>
      <c r="O57" s="17">
        <v>6332</v>
      </c>
      <c r="P57" s="17"/>
    </row>
    <row r="58" spans="1:16" ht="12.75" customHeight="1" x14ac:dyDescent="0.3">
      <c r="A58" s="87" t="s">
        <v>27</v>
      </c>
      <c r="B58" s="67">
        <v>12</v>
      </c>
      <c r="C58" s="99">
        <v>19</v>
      </c>
      <c r="D58" s="101">
        <v>13</v>
      </c>
      <c r="E58" s="66">
        <v>15</v>
      </c>
      <c r="F58" s="58">
        <v>17</v>
      </c>
      <c r="G58" s="34">
        <v>14</v>
      </c>
      <c r="H58" s="9">
        <v>14</v>
      </c>
      <c r="I58" s="10">
        <v>18</v>
      </c>
      <c r="J58" s="10">
        <v>32</v>
      </c>
      <c r="L58" s="17"/>
      <c r="M58" s="17"/>
      <c r="N58" s="17"/>
      <c r="O58" s="17"/>
      <c r="P58" s="17"/>
    </row>
    <row r="59" spans="1:16" ht="12.75" customHeight="1" x14ac:dyDescent="0.3">
      <c r="A59" s="87" t="s">
        <v>28</v>
      </c>
      <c r="B59" s="67">
        <v>31</v>
      </c>
      <c r="C59" s="99">
        <v>29</v>
      </c>
      <c r="D59" s="101">
        <v>26</v>
      </c>
      <c r="E59" s="66">
        <v>32</v>
      </c>
      <c r="F59" s="58">
        <v>31</v>
      </c>
      <c r="G59" s="34">
        <v>17</v>
      </c>
      <c r="H59" s="9">
        <v>15</v>
      </c>
      <c r="I59" s="10">
        <v>22</v>
      </c>
      <c r="J59" s="10">
        <v>23</v>
      </c>
      <c r="N59" s="19"/>
    </row>
    <row r="60" spans="1:16" ht="12.75" customHeight="1" x14ac:dyDescent="0.3">
      <c r="A60" s="87" t="s">
        <v>29</v>
      </c>
      <c r="B60" s="67">
        <v>964</v>
      </c>
      <c r="C60" s="99">
        <v>1074</v>
      </c>
      <c r="D60" s="101">
        <v>1101</v>
      </c>
      <c r="E60" s="66">
        <v>1115</v>
      </c>
      <c r="F60" s="58">
        <v>1083</v>
      </c>
      <c r="G60" s="34">
        <v>1029</v>
      </c>
      <c r="H60" s="9">
        <v>1140</v>
      </c>
      <c r="I60" s="10">
        <v>1245</v>
      </c>
      <c r="J60" s="10">
        <v>1257</v>
      </c>
    </row>
    <row r="61" spans="1:16" ht="12.75" customHeight="1" x14ac:dyDescent="0.3">
      <c r="A61" s="87" t="s">
        <v>30</v>
      </c>
      <c r="B61" s="67">
        <v>582</v>
      </c>
      <c r="C61" s="99">
        <v>557</v>
      </c>
      <c r="D61" s="101">
        <v>616</v>
      </c>
      <c r="E61" s="66">
        <v>597</v>
      </c>
      <c r="F61" s="58">
        <v>589</v>
      </c>
      <c r="G61" s="34">
        <v>575</v>
      </c>
      <c r="H61" s="9">
        <v>506</v>
      </c>
      <c r="I61" s="10">
        <v>470</v>
      </c>
      <c r="J61" s="10">
        <v>457</v>
      </c>
      <c r="K61" s="3"/>
    </row>
    <row r="62" spans="1:16" ht="12.75" customHeight="1" x14ac:dyDescent="0.3">
      <c r="A62" s="87" t="s">
        <v>138</v>
      </c>
      <c r="B62" s="67">
        <v>275</v>
      </c>
      <c r="C62" s="99">
        <v>271</v>
      </c>
      <c r="D62" s="101">
        <v>229</v>
      </c>
      <c r="E62" s="66">
        <v>220</v>
      </c>
      <c r="F62" s="58">
        <v>149</v>
      </c>
      <c r="G62" s="34"/>
      <c r="H62" s="9"/>
      <c r="I62" s="10"/>
      <c r="J62" s="10"/>
    </row>
    <row r="63" spans="1:16" ht="12.75" customHeight="1" x14ac:dyDescent="0.3">
      <c r="A63" s="87" t="s">
        <v>31</v>
      </c>
      <c r="B63" s="67">
        <v>598</v>
      </c>
      <c r="C63" s="99">
        <v>660</v>
      </c>
      <c r="D63" s="101">
        <v>603</v>
      </c>
      <c r="E63" s="66">
        <v>538</v>
      </c>
      <c r="F63" s="58">
        <v>447</v>
      </c>
      <c r="G63" s="34">
        <v>380</v>
      </c>
      <c r="H63" s="9">
        <v>278</v>
      </c>
      <c r="I63" s="10">
        <v>231</v>
      </c>
      <c r="J63" s="10">
        <v>274</v>
      </c>
    </row>
    <row r="64" spans="1:16" ht="12.75" customHeight="1" x14ac:dyDescent="0.3">
      <c r="A64" s="87" t="s">
        <v>32</v>
      </c>
      <c r="B64" s="67">
        <v>15</v>
      </c>
      <c r="C64" s="99">
        <v>20</v>
      </c>
      <c r="D64" s="101">
        <v>23</v>
      </c>
      <c r="E64" s="66">
        <v>21</v>
      </c>
      <c r="F64" s="58">
        <v>23</v>
      </c>
      <c r="G64" s="34">
        <v>22</v>
      </c>
      <c r="H64" s="9">
        <v>22</v>
      </c>
      <c r="I64" s="10">
        <v>23</v>
      </c>
      <c r="J64" s="10"/>
    </row>
    <row r="65" spans="1:15" ht="12.75" customHeight="1" x14ac:dyDescent="0.3">
      <c r="A65" s="68" t="s">
        <v>192</v>
      </c>
      <c r="B65" s="67">
        <v>21</v>
      </c>
      <c r="C65" s="99">
        <v>26</v>
      </c>
      <c r="D65" s="101">
        <v>3</v>
      </c>
      <c r="E65" s="66"/>
      <c r="F65" s="58"/>
      <c r="G65" s="34"/>
      <c r="H65" s="9"/>
      <c r="I65" s="10"/>
      <c r="J65" s="10"/>
    </row>
    <row r="66" spans="1:15" ht="12.75" customHeight="1" x14ac:dyDescent="0.3">
      <c r="A66" s="87" t="s">
        <v>33</v>
      </c>
      <c r="B66" s="67">
        <v>131</v>
      </c>
      <c r="C66" s="99">
        <v>74</v>
      </c>
      <c r="D66" s="101">
        <v>63</v>
      </c>
      <c r="E66" s="66">
        <v>76</v>
      </c>
      <c r="F66" s="58">
        <v>76</v>
      </c>
      <c r="G66" s="34">
        <v>178</v>
      </c>
      <c r="H66" s="9">
        <v>190</v>
      </c>
      <c r="I66" s="10">
        <v>226</v>
      </c>
      <c r="J66" s="10">
        <v>214</v>
      </c>
      <c r="O66" s="18"/>
    </row>
    <row r="67" spans="1:15" ht="12.75" customHeight="1" x14ac:dyDescent="0.3">
      <c r="A67" s="87" t="s">
        <v>34</v>
      </c>
      <c r="B67" s="67">
        <v>20</v>
      </c>
      <c r="C67" s="99">
        <v>49</v>
      </c>
      <c r="D67" s="101">
        <v>40</v>
      </c>
      <c r="E67" s="66">
        <v>43</v>
      </c>
      <c r="F67" s="58">
        <v>58</v>
      </c>
      <c r="G67" s="34">
        <v>71</v>
      </c>
      <c r="H67" s="9">
        <v>64</v>
      </c>
      <c r="I67" s="10">
        <v>57</v>
      </c>
      <c r="J67" s="10">
        <v>44</v>
      </c>
    </row>
    <row r="68" spans="1:15" ht="12.75" customHeight="1" x14ac:dyDescent="0.3">
      <c r="A68" s="90" t="s">
        <v>201</v>
      </c>
      <c r="B68" s="67">
        <v>55</v>
      </c>
      <c r="C68" s="99">
        <v>38</v>
      </c>
      <c r="D68" s="101"/>
      <c r="E68" s="66"/>
      <c r="F68" s="58"/>
      <c r="G68" s="34"/>
      <c r="H68" s="9"/>
      <c r="I68" s="10"/>
      <c r="J68" s="10"/>
    </row>
    <row r="69" spans="1:15" ht="12.75" customHeight="1" x14ac:dyDescent="0.3">
      <c r="A69" s="87" t="s">
        <v>35</v>
      </c>
      <c r="B69" s="67">
        <v>341</v>
      </c>
      <c r="C69" s="99">
        <v>373</v>
      </c>
      <c r="D69" s="101">
        <v>367</v>
      </c>
      <c r="E69" s="66">
        <v>333</v>
      </c>
      <c r="F69" s="58">
        <v>299</v>
      </c>
      <c r="G69" s="34">
        <v>296</v>
      </c>
      <c r="H69" s="9">
        <v>285</v>
      </c>
      <c r="I69" s="10">
        <v>234</v>
      </c>
      <c r="J69" s="10">
        <v>226</v>
      </c>
    </row>
    <row r="70" spans="1:15" ht="12.75" customHeight="1" x14ac:dyDescent="0.3">
      <c r="A70" s="87" t="s">
        <v>139</v>
      </c>
      <c r="B70" s="67">
        <v>42</v>
      </c>
      <c r="C70" s="99">
        <v>29</v>
      </c>
      <c r="D70" s="101">
        <v>16</v>
      </c>
      <c r="E70" s="66">
        <v>18</v>
      </c>
      <c r="F70" s="58">
        <v>22</v>
      </c>
      <c r="G70" s="34"/>
      <c r="H70" s="9"/>
      <c r="I70" s="10"/>
      <c r="J70" s="10"/>
    </row>
    <row r="71" spans="1:15" ht="12.75" customHeight="1" x14ac:dyDescent="0.3">
      <c r="A71" s="87" t="s">
        <v>36</v>
      </c>
      <c r="B71" s="67">
        <v>89</v>
      </c>
      <c r="C71" s="99">
        <v>79</v>
      </c>
      <c r="D71" s="101">
        <v>88</v>
      </c>
      <c r="E71" s="66">
        <v>48</v>
      </c>
      <c r="F71" s="58">
        <v>42</v>
      </c>
      <c r="G71" s="34">
        <v>32</v>
      </c>
      <c r="H71" s="9">
        <v>27</v>
      </c>
      <c r="I71" s="10">
        <v>20</v>
      </c>
      <c r="J71" s="10">
        <v>26</v>
      </c>
    </row>
    <row r="72" spans="1:15" ht="12.75" customHeight="1" x14ac:dyDescent="0.3">
      <c r="A72" s="87" t="s">
        <v>37</v>
      </c>
      <c r="B72" s="67">
        <v>1101</v>
      </c>
      <c r="C72" s="99">
        <v>1177</v>
      </c>
      <c r="D72" s="101">
        <v>1133</v>
      </c>
      <c r="E72" s="66">
        <v>1037</v>
      </c>
      <c r="F72" s="58">
        <v>1005</v>
      </c>
      <c r="G72" s="34">
        <v>858</v>
      </c>
      <c r="H72" s="9">
        <v>904</v>
      </c>
      <c r="I72" s="10">
        <v>796</v>
      </c>
      <c r="J72" s="10">
        <v>980</v>
      </c>
    </row>
    <row r="73" spans="1:15" ht="12.75" customHeight="1" x14ac:dyDescent="0.3">
      <c r="A73" s="87" t="s">
        <v>38</v>
      </c>
      <c r="B73" s="67">
        <v>250</v>
      </c>
      <c r="C73" s="99">
        <v>307</v>
      </c>
      <c r="D73" s="101">
        <v>280</v>
      </c>
      <c r="E73" s="66">
        <v>217</v>
      </c>
      <c r="F73" s="58">
        <v>193</v>
      </c>
      <c r="G73" s="34">
        <v>156</v>
      </c>
      <c r="H73" s="9">
        <v>117</v>
      </c>
      <c r="I73" s="10">
        <v>100</v>
      </c>
      <c r="J73" s="10">
        <v>108</v>
      </c>
    </row>
    <row r="74" spans="1:15" ht="12.75" customHeight="1" x14ac:dyDescent="0.3">
      <c r="A74" s="87" t="s">
        <v>97</v>
      </c>
      <c r="B74" s="67">
        <v>15</v>
      </c>
      <c r="C74" s="99">
        <v>15</v>
      </c>
      <c r="D74" s="101">
        <v>13</v>
      </c>
      <c r="E74" s="66">
        <v>14</v>
      </c>
      <c r="F74" s="58">
        <v>16</v>
      </c>
      <c r="G74" s="34">
        <v>16</v>
      </c>
      <c r="H74" s="9">
        <v>11</v>
      </c>
      <c r="I74" s="10"/>
      <c r="J74" s="10"/>
    </row>
    <row r="75" spans="1:15" ht="12.75" customHeight="1" x14ac:dyDescent="0.3">
      <c r="A75" s="89" t="s">
        <v>213</v>
      </c>
      <c r="B75" s="67">
        <v>413</v>
      </c>
      <c r="C75" s="99">
        <v>438</v>
      </c>
      <c r="D75" s="101">
        <v>378</v>
      </c>
      <c r="E75" s="66">
        <v>421</v>
      </c>
      <c r="F75" s="58">
        <v>387</v>
      </c>
      <c r="G75" s="34">
        <v>413</v>
      </c>
      <c r="H75" s="9">
        <v>351</v>
      </c>
      <c r="I75" s="10">
        <v>328</v>
      </c>
      <c r="J75" s="10">
        <v>323</v>
      </c>
    </row>
    <row r="76" spans="1:15" ht="12.75" customHeight="1" x14ac:dyDescent="0.3">
      <c r="A76" s="87" t="s">
        <v>232</v>
      </c>
      <c r="B76" s="67">
        <v>0</v>
      </c>
      <c r="C76" s="99">
        <v>0</v>
      </c>
      <c r="D76" s="101"/>
      <c r="E76" s="66"/>
      <c r="F76" s="58"/>
      <c r="G76" s="34"/>
      <c r="H76" s="9"/>
      <c r="I76" s="10"/>
      <c r="J76" s="10"/>
    </row>
    <row r="77" spans="1:15" ht="12.75" customHeight="1" x14ac:dyDescent="0.3">
      <c r="A77" s="87" t="s">
        <v>39</v>
      </c>
      <c r="B77" s="67">
        <v>393</v>
      </c>
      <c r="C77" s="99">
        <v>499</v>
      </c>
      <c r="D77" s="101">
        <v>412</v>
      </c>
      <c r="E77" s="66">
        <v>319</v>
      </c>
      <c r="F77" s="58">
        <v>249</v>
      </c>
      <c r="G77" s="34">
        <v>202</v>
      </c>
      <c r="H77" s="9">
        <v>201</v>
      </c>
      <c r="I77" s="10">
        <v>145</v>
      </c>
      <c r="J77" s="10">
        <v>102</v>
      </c>
    </row>
    <row r="78" spans="1:15" ht="12.75" customHeight="1" x14ac:dyDescent="0.3">
      <c r="A78" s="87" t="s">
        <v>40</v>
      </c>
      <c r="B78" s="67">
        <v>234</v>
      </c>
      <c r="C78" s="99">
        <v>258</v>
      </c>
      <c r="D78" s="101">
        <v>248</v>
      </c>
      <c r="E78" s="66">
        <v>255</v>
      </c>
      <c r="F78" s="58">
        <v>237</v>
      </c>
      <c r="G78" s="34">
        <v>184</v>
      </c>
      <c r="H78" s="9">
        <v>186</v>
      </c>
      <c r="I78" s="10">
        <v>226</v>
      </c>
      <c r="J78" s="10">
        <v>198</v>
      </c>
    </row>
    <row r="79" spans="1:15" ht="12.75" customHeight="1" x14ac:dyDescent="0.3">
      <c r="A79" s="87" t="s">
        <v>41</v>
      </c>
      <c r="B79" s="67">
        <v>25</v>
      </c>
      <c r="C79" s="99">
        <v>30</v>
      </c>
      <c r="D79" s="101">
        <v>18</v>
      </c>
      <c r="E79" s="66">
        <v>23</v>
      </c>
      <c r="F79" s="58">
        <v>42</v>
      </c>
      <c r="G79" s="34">
        <v>69</v>
      </c>
      <c r="H79" s="9">
        <v>47</v>
      </c>
      <c r="I79" s="10">
        <v>51</v>
      </c>
      <c r="J79" s="10">
        <v>41</v>
      </c>
    </row>
    <row r="80" spans="1:15" ht="12.75" customHeight="1" x14ac:dyDescent="0.3">
      <c r="A80" s="87" t="s">
        <v>42</v>
      </c>
      <c r="B80" s="67">
        <v>824</v>
      </c>
      <c r="C80" s="99">
        <v>813</v>
      </c>
      <c r="D80" s="101">
        <v>758</v>
      </c>
      <c r="E80" s="66">
        <v>866</v>
      </c>
      <c r="F80" s="58">
        <v>753</v>
      </c>
      <c r="G80" s="34">
        <v>804</v>
      </c>
      <c r="H80" s="9">
        <v>770</v>
      </c>
      <c r="I80" s="10">
        <v>847</v>
      </c>
      <c r="J80" s="10">
        <v>766</v>
      </c>
    </row>
    <row r="81" spans="1:14" ht="12.75" customHeight="1" x14ac:dyDescent="0.3">
      <c r="A81" s="87" t="s">
        <v>43</v>
      </c>
      <c r="B81" s="67">
        <v>3</v>
      </c>
      <c r="C81" s="99">
        <v>5</v>
      </c>
      <c r="D81" s="101">
        <v>20</v>
      </c>
      <c r="E81" s="66">
        <v>27</v>
      </c>
      <c r="F81" s="58">
        <v>20</v>
      </c>
      <c r="G81" s="34">
        <v>24</v>
      </c>
      <c r="H81" s="9">
        <v>25</v>
      </c>
      <c r="I81" s="10">
        <v>27</v>
      </c>
      <c r="J81" s="10">
        <v>40</v>
      </c>
    </row>
    <row r="82" spans="1:14" ht="12.75" customHeight="1" x14ac:dyDescent="0.3">
      <c r="A82" s="87" t="s">
        <v>44</v>
      </c>
      <c r="B82" s="67">
        <v>25</v>
      </c>
      <c r="C82" s="99">
        <v>3</v>
      </c>
      <c r="D82" s="101">
        <v>2</v>
      </c>
      <c r="E82" s="66">
        <v>25</v>
      </c>
      <c r="F82" s="58">
        <v>34</v>
      </c>
      <c r="G82" s="34">
        <v>22</v>
      </c>
      <c r="H82" s="9">
        <v>24</v>
      </c>
      <c r="I82" s="10">
        <v>18</v>
      </c>
      <c r="J82" s="10">
        <v>23</v>
      </c>
    </row>
    <row r="83" spans="1:14" ht="12.75" customHeight="1" x14ac:dyDescent="0.3">
      <c r="A83" s="87" t="s">
        <v>45</v>
      </c>
      <c r="B83" s="67">
        <v>91</v>
      </c>
      <c r="C83" s="99">
        <v>99</v>
      </c>
      <c r="D83" s="101">
        <v>93</v>
      </c>
      <c r="E83" s="66">
        <v>89</v>
      </c>
      <c r="F83" s="58">
        <v>79</v>
      </c>
      <c r="G83" s="34">
        <v>81</v>
      </c>
      <c r="H83" s="9">
        <v>75</v>
      </c>
      <c r="I83" s="10">
        <v>107</v>
      </c>
      <c r="J83" s="10">
        <v>86</v>
      </c>
    </row>
    <row r="84" spans="1:14" ht="12.75" customHeight="1" x14ac:dyDescent="0.3">
      <c r="A84" s="87" t="s">
        <v>46</v>
      </c>
      <c r="B84" s="67">
        <v>979</v>
      </c>
      <c r="C84" s="99">
        <v>1062</v>
      </c>
      <c r="D84" s="101">
        <v>858</v>
      </c>
      <c r="E84" s="66">
        <v>777</v>
      </c>
      <c r="F84" s="58">
        <v>641</v>
      </c>
      <c r="G84" s="34">
        <v>611</v>
      </c>
      <c r="H84" s="9">
        <v>634</v>
      </c>
      <c r="I84" s="10">
        <v>581</v>
      </c>
      <c r="J84" s="10">
        <v>593</v>
      </c>
    </row>
    <row r="85" spans="1:14" ht="12.75" customHeight="1" x14ac:dyDescent="0.3">
      <c r="A85" s="87" t="s">
        <v>47</v>
      </c>
      <c r="B85" s="67">
        <v>37</v>
      </c>
      <c r="C85" s="99">
        <v>38</v>
      </c>
      <c r="D85" s="101">
        <v>38</v>
      </c>
      <c r="E85" s="66">
        <v>39</v>
      </c>
      <c r="F85" s="58">
        <v>40</v>
      </c>
      <c r="G85" s="34">
        <v>35</v>
      </c>
      <c r="H85" s="9">
        <v>34</v>
      </c>
      <c r="I85" s="10">
        <v>40</v>
      </c>
      <c r="J85" s="10">
        <v>35</v>
      </c>
      <c r="L85" s="6" t="s">
        <v>111</v>
      </c>
      <c r="N85" s="19"/>
    </row>
    <row r="86" spans="1:14" ht="12.75" customHeight="1" x14ac:dyDescent="0.3">
      <c r="A86" s="87" t="s">
        <v>48</v>
      </c>
      <c r="B86" s="67">
        <v>891</v>
      </c>
      <c r="C86" s="99">
        <v>932</v>
      </c>
      <c r="D86" s="101">
        <v>624</v>
      </c>
      <c r="E86" s="66">
        <v>574</v>
      </c>
      <c r="F86" s="58">
        <v>522</v>
      </c>
      <c r="G86" s="34">
        <v>446</v>
      </c>
      <c r="H86" s="9">
        <v>453</v>
      </c>
      <c r="I86" s="10">
        <v>426</v>
      </c>
      <c r="J86" s="10">
        <v>522</v>
      </c>
    </row>
    <row r="87" spans="1:14" ht="12.75" customHeight="1" x14ac:dyDescent="0.3">
      <c r="A87" s="87" t="s">
        <v>49</v>
      </c>
      <c r="B87" s="67">
        <v>14</v>
      </c>
      <c r="C87" s="99">
        <v>12</v>
      </c>
      <c r="D87" s="101">
        <v>21</v>
      </c>
      <c r="E87" s="66">
        <v>24</v>
      </c>
      <c r="F87" s="58">
        <v>19</v>
      </c>
      <c r="G87" s="34">
        <v>16</v>
      </c>
      <c r="H87" s="9">
        <v>15</v>
      </c>
      <c r="I87" s="10">
        <v>13</v>
      </c>
      <c r="J87" s="10">
        <v>21</v>
      </c>
    </row>
    <row r="88" spans="1:14" ht="12.75" customHeight="1" x14ac:dyDescent="0.3">
      <c r="A88" s="87" t="s">
        <v>50</v>
      </c>
      <c r="B88" s="67">
        <v>607</v>
      </c>
      <c r="C88" s="99">
        <v>629</v>
      </c>
      <c r="D88" s="101">
        <v>590</v>
      </c>
      <c r="E88" s="66">
        <v>502</v>
      </c>
      <c r="F88" s="58">
        <v>562</v>
      </c>
      <c r="G88" s="34">
        <v>580</v>
      </c>
      <c r="H88" s="9">
        <v>515</v>
      </c>
      <c r="I88" s="10">
        <v>490</v>
      </c>
      <c r="J88" s="10">
        <v>442</v>
      </c>
    </row>
    <row r="89" spans="1:14" ht="12.75" customHeight="1" x14ac:dyDescent="0.3">
      <c r="A89" s="87" t="s">
        <v>145</v>
      </c>
      <c r="B89" s="67">
        <v>22</v>
      </c>
      <c r="C89" s="99">
        <v>24</v>
      </c>
      <c r="D89" s="101">
        <v>25</v>
      </c>
      <c r="E89" s="66">
        <v>23</v>
      </c>
      <c r="F89" s="58">
        <v>18</v>
      </c>
      <c r="G89" s="34"/>
      <c r="H89" s="9"/>
      <c r="I89" s="10"/>
      <c r="J89" s="10"/>
      <c r="K89" s="19"/>
    </row>
    <row r="90" spans="1:14" ht="12.75" customHeight="1" x14ac:dyDescent="0.3">
      <c r="A90" s="87" t="s">
        <v>51</v>
      </c>
      <c r="B90" s="67">
        <v>2</v>
      </c>
      <c r="C90" s="99">
        <v>9</v>
      </c>
      <c r="D90" s="101">
        <v>19</v>
      </c>
      <c r="E90" s="66">
        <v>17</v>
      </c>
      <c r="F90" s="58">
        <v>22</v>
      </c>
      <c r="G90" s="34">
        <v>20</v>
      </c>
      <c r="H90" s="9">
        <v>22</v>
      </c>
      <c r="I90" s="10">
        <v>27</v>
      </c>
      <c r="J90" s="10">
        <v>28</v>
      </c>
    </row>
    <row r="91" spans="1:14" ht="12.75" customHeight="1" x14ac:dyDescent="0.3">
      <c r="A91" s="87" t="s">
        <v>52</v>
      </c>
      <c r="B91" s="67">
        <v>48</v>
      </c>
      <c r="C91" s="99">
        <v>46</v>
      </c>
      <c r="D91" s="101">
        <v>35</v>
      </c>
      <c r="E91" s="66">
        <v>37</v>
      </c>
      <c r="F91" s="58">
        <v>42</v>
      </c>
      <c r="G91" s="34">
        <v>51</v>
      </c>
      <c r="H91" s="9">
        <v>45</v>
      </c>
      <c r="I91" s="10">
        <v>25</v>
      </c>
      <c r="J91" s="10">
        <v>27</v>
      </c>
    </row>
    <row r="92" spans="1:14" ht="12.75" customHeight="1" x14ac:dyDescent="0.3">
      <c r="A92" s="87" t="s">
        <v>233</v>
      </c>
      <c r="B92" s="96">
        <v>0</v>
      </c>
      <c r="C92" s="99">
        <v>0</v>
      </c>
      <c r="D92" s="101"/>
      <c r="E92" s="66"/>
      <c r="F92" s="58"/>
      <c r="G92" s="34"/>
      <c r="H92" s="9"/>
      <c r="I92" s="10"/>
      <c r="J92" s="10"/>
    </row>
    <row r="93" spans="1:14" ht="12.75" customHeight="1" x14ac:dyDescent="0.3">
      <c r="A93" s="87" t="s">
        <v>53</v>
      </c>
      <c r="B93" s="67">
        <v>1053</v>
      </c>
      <c r="C93" s="99">
        <v>1201</v>
      </c>
      <c r="D93" s="101">
        <v>1043</v>
      </c>
      <c r="E93" s="66">
        <v>1149</v>
      </c>
      <c r="F93" s="58">
        <v>1020</v>
      </c>
      <c r="G93" s="34">
        <v>955</v>
      </c>
      <c r="H93" s="9">
        <v>908</v>
      </c>
      <c r="I93" s="10">
        <v>783</v>
      </c>
      <c r="J93" s="10">
        <v>652</v>
      </c>
    </row>
    <row r="94" spans="1:14" ht="12.75" customHeight="1" x14ac:dyDescent="0.3">
      <c r="A94" s="87" t="s">
        <v>98</v>
      </c>
      <c r="B94" s="67">
        <v>23</v>
      </c>
      <c r="C94" s="99">
        <v>24</v>
      </c>
      <c r="D94" s="101">
        <v>22</v>
      </c>
      <c r="E94" s="66">
        <v>23</v>
      </c>
      <c r="F94" s="58">
        <v>24</v>
      </c>
      <c r="G94" s="34">
        <v>18</v>
      </c>
      <c r="H94" s="9">
        <v>19</v>
      </c>
      <c r="I94" s="10"/>
      <c r="J94" s="10"/>
    </row>
    <row r="95" spans="1:14" ht="12.75" customHeight="1" x14ac:dyDescent="0.3">
      <c r="A95" s="87" t="s">
        <v>54</v>
      </c>
      <c r="B95" s="67">
        <v>574</v>
      </c>
      <c r="C95" s="99">
        <v>612</v>
      </c>
      <c r="D95" s="101">
        <v>550</v>
      </c>
      <c r="E95" s="66">
        <v>380</v>
      </c>
      <c r="F95" s="58">
        <v>356</v>
      </c>
      <c r="G95" s="34">
        <v>335</v>
      </c>
      <c r="H95" s="9">
        <v>355</v>
      </c>
      <c r="I95" s="10">
        <v>341</v>
      </c>
      <c r="J95" s="10">
        <v>363</v>
      </c>
    </row>
    <row r="96" spans="1:14" ht="12.75" customHeight="1" x14ac:dyDescent="0.3">
      <c r="A96" s="87" t="s">
        <v>168</v>
      </c>
      <c r="B96" s="67">
        <v>1</v>
      </c>
      <c r="C96" s="99">
        <v>2</v>
      </c>
      <c r="D96" s="101">
        <v>5</v>
      </c>
      <c r="E96" s="66">
        <v>5</v>
      </c>
      <c r="F96" s="58"/>
      <c r="G96" s="34"/>
      <c r="H96" s="9"/>
      <c r="I96" s="10"/>
      <c r="J96" s="10"/>
    </row>
    <row r="97" spans="1:12" ht="12.75" customHeight="1" x14ac:dyDescent="0.3">
      <c r="A97" s="87" t="s">
        <v>99</v>
      </c>
      <c r="B97" s="67">
        <v>79</v>
      </c>
      <c r="C97" s="99">
        <v>54</v>
      </c>
      <c r="D97" s="101">
        <v>57</v>
      </c>
      <c r="E97" s="66">
        <v>69</v>
      </c>
      <c r="F97" s="58">
        <v>62</v>
      </c>
      <c r="G97" s="34">
        <v>30</v>
      </c>
      <c r="H97" s="9">
        <v>27</v>
      </c>
      <c r="I97" s="10"/>
      <c r="J97" s="10"/>
    </row>
    <row r="98" spans="1:12" ht="12.75" customHeight="1" x14ac:dyDescent="0.3">
      <c r="A98" s="87" t="s">
        <v>55</v>
      </c>
      <c r="B98" s="67">
        <v>391</v>
      </c>
      <c r="C98" s="99">
        <v>465</v>
      </c>
      <c r="D98" s="101">
        <v>375</v>
      </c>
      <c r="E98" s="66">
        <v>319</v>
      </c>
      <c r="F98" s="58">
        <v>316</v>
      </c>
      <c r="G98" s="34">
        <v>301</v>
      </c>
      <c r="H98" s="9">
        <v>261</v>
      </c>
      <c r="I98" s="10">
        <v>237</v>
      </c>
      <c r="J98" s="10">
        <v>203</v>
      </c>
      <c r="L98" s="19"/>
    </row>
    <row r="99" spans="1:12" ht="12.75" customHeight="1" x14ac:dyDescent="0.3">
      <c r="A99" s="87" t="s">
        <v>100</v>
      </c>
      <c r="B99" s="67">
        <v>10</v>
      </c>
      <c r="C99" s="99">
        <v>13</v>
      </c>
      <c r="D99" s="101">
        <v>9</v>
      </c>
      <c r="E99" s="66">
        <v>9</v>
      </c>
      <c r="F99" s="58">
        <v>11</v>
      </c>
      <c r="G99" s="34">
        <v>12</v>
      </c>
      <c r="H99" s="9">
        <v>11</v>
      </c>
      <c r="I99" s="10"/>
      <c r="J99" s="10"/>
    </row>
    <row r="100" spans="1:12" ht="12.75" customHeight="1" x14ac:dyDescent="0.3">
      <c r="A100" s="87" t="s">
        <v>169</v>
      </c>
      <c r="B100" s="67">
        <v>30</v>
      </c>
      <c r="C100" s="99">
        <v>24</v>
      </c>
      <c r="D100" s="101">
        <v>23</v>
      </c>
      <c r="E100" s="66">
        <v>1</v>
      </c>
      <c r="F100" s="58"/>
      <c r="G100" s="34"/>
      <c r="H100" s="9"/>
      <c r="I100" s="10"/>
      <c r="J100" s="10"/>
    </row>
    <row r="101" spans="1:12" ht="12.75" customHeight="1" x14ac:dyDescent="0.3">
      <c r="A101" s="87" t="s">
        <v>56</v>
      </c>
      <c r="B101" s="67">
        <v>396</v>
      </c>
      <c r="C101" s="99">
        <v>455</v>
      </c>
      <c r="D101" s="101">
        <v>468</v>
      </c>
      <c r="E101" s="66">
        <v>499</v>
      </c>
      <c r="F101" s="58">
        <v>457</v>
      </c>
      <c r="G101" s="34">
        <v>344</v>
      </c>
      <c r="H101" s="9">
        <v>349</v>
      </c>
      <c r="I101" s="10">
        <v>300</v>
      </c>
      <c r="J101" s="10">
        <v>297</v>
      </c>
    </row>
    <row r="102" spans="1:12" ht="12.75" customHeight="1" x14ac:dyDescent="0.3">
      <c r="A102" s="87" t="s">
        <v>57</v>
      </c>
      <c r="B102" s="67">
        <v>28</v>
      </c>
      <c r="C102" s="99">
        <v>34</v>
      </c>
      <c r="D102" s="101">
        <v>32</v>
      </c>
      <c r="E102" s="66">
        <v>31</v>
      </c>
      <c r="F102" s="58">
        <v>34</v>
      </c>
      <c r="G102" s="34">
        <v>29</v>
      </c>
      <c r="H102" s="9">
        <v>31</v>
      </c>
      <c r="I102" s="10">
        <v>35</v>
      </c>
      <c r="J102" s="10">
        <v>35</v>
      </c>
    </row>
    <row r="103" spans="1:12" ht="12.75" customHeight="1" x14ac:dyDescent="0.3">
      <c r="A103" s="87" t="s">
        <v>58</v>
      </c>
      <c r="B103" s="67">
        <v>215</v>
      </c>
      <c r="C103" s="99">
        <v>169</v>
      </c>
      <c r="D103" s="101">
        <v>107</v>
      </c>
      <c r="E103" s="66">
        <v>80</v>
      </c>
      <c r="F103" s="58">
        <v>117</v>
      </c>
      <c r="G103" s="34">
        <v>140</v>
      </c>
      <c r="H103" s="9">
        <v>129</v>
      </c>
      <c r="I103" s="10">
        <v>159</v>
      </c>
      <c r="J103" s="10">
        <v>190</v>
      </c>
    </row>
    <row r="104" spans="1:12" ht="12.75" customHeight="1" x14ac:dyDescent="0.3">
      <c r="A104" s="87" t="s">
        <v>59</v>
      </c>
      <c r="B104" s="67">
        <v>70</v>
      </c>
      <c r="C104" s="99">
        <v>41</v>
      </c>
      <c r="D104" s="101">
        <v>42</v>
      </c>
      <c r="E104" s="66">
        <v>49</v>
      </c>
      <c r="F104" s="58">
        <v>54</v>
      </c>
      <c r="G104" s="34">
        <v>64</v>
      </c>
      <c r="H104" s="9">
        <v>76</v>
      </c>
      <c r="I104" s="10">
        <v>63</v>
      </c>
      <c r="J104" s="10">
        <v>68</v>
      </c>
    </row>
    <row r="105" spans="1:12" ht="12.75" customHeight="1" x14ac:dyDescent="0.3">
      <c r="A105" s="87" t="s">
        <v>60</v>
      </c>
      <c r="B105" s="67">
        <v>809</v>
      </c>
      <c r="C105" s="99">
        <v>711</v>
      </c>
      <c r="D105" s="101">
        <v>541</v>
      </c>
      <c r="E105" s="66">
        <v>537</v>
      </c>
      <c r="F105" s="58">
        <v>547</v>
      </c>
      <c r="G105" s="34">
        <v>494</v>
      </c>
      <c r="H105" s="9">
        <v>562</v>
      </c>
      <c r="I105" s="10">
        <v>537</v>
      </c>
      <c r="J105" s="10">
        <v>582</v>
      </c>
    </row>
    <row r="106" spans="1:12" ht="12.75" customHeight="1" x14ac:dyDescent="0.3">
      <c r="A106" s="87" t="s">
        <v>61</v>
      </c>
      <c r="B106" s="67">
        <v>26</v>
      </c>
      <c r="C106" s="99">
        <v>24</v>
      </c>
      <c r="D106" s="101">
        <v>9</v>
      </c>
      <c r="E106" s="66">
        <v>20</v>
      </c>
      <c r="F106" s="58">
        <v>21</v>
      </c>
      <c r="G106" s="34">
        <v>22</v>
      </c>
      <c r="H106" s="9">
        <v>21</v>
      </c>
      <c r="I106" s="10">
        <v>19</v>
      </c>
      <c r="J106" s="10">
        <v>21</v>
      </c>
    </row>
    <row r="107" spans="1:12" ht="12.75" customHeight="1" x14ac:dyDescent="0.3">
      <c r="A107" s="87" t="s">
        <v>62</v>
      </c>
      <c r="B107" s="67">
        <v>1025</v>
      </c>
      <c r="C107" s="99">
        <v>1092</v>
      </c>
      <c r="D107" s="101">
        <v>1018</v>
      </c>
      <c r="E107" s="66">
        <v>980</v>
      </c>
      <c r="F107" s="58">
        <v>992</v>
      </c>
      <c r="G107" s="34">
        <v>996</v>
      </c>
      <c r="H107" s="9">
        <v>1048</v>
      </c>
      <c r="I107" s="10">
        <v>1004</v>
      </c>
      <c r="J107" s="10">
        <v>1082</v>
      </c>
    </row>
    <row r="108" spans="1:12" ht="12.75" customHeight="1" x14ac:dyDescent="0.3">
      <c r="A108" s="87" t="s">
        <v>63</v>
      </c>
      <c r="B108" s="67">
        <v>24</v>
      </c>
      <c r="C108" s="99">
        <v>26</v>
      </c>
      <c r="D108" s="101">
        <v>46</v>
      </c>
      <c r="E108" s="66">
        <v>53</v>
      </c>
      <c r="F108" s="58">
        <v>20</v>
      </c>
      <c r="G108" s="34">
        <v>18</v>
      </c>
      <c r="H108" s="9">
        <v>17</v>
      </c>
      <c r="I108" s="10">
        <v>19</v>
      </c>
      <c r="J108" s="10">
        <v>20</v>
      </c>
    </row>
    <row r="109" spans="1:12" ht="12.75" customHeight="1" x14ac:dyDescent="0.3">
      <c r="A109" s="87" t="s">
        <v>64</v>
      </c>
      <c r="B109" s="67">
        <v>47</v>
      </c>
      <c r="C109" s="99">
        <v>71</v>
      </c>
      <c r="D109" s="101">
        <v>48</v>
      </c>
      <c r="E109" s="66">
        <v>47</v>
      </c>
      <c r="F109" s="58">
        <v>50</v>
      </c>
      <c r="G109" s="34">
        <v>53</v>
      </c>
      <c r="H109" s="9">
        <v>68</v>
      </c>
      <c r="I109" s="10">
        <v>71</v>
      </c>
      <c r="J109" s="10">
        <v>75</v>
      </c>
    </row>
    <row r="110" spans="1:12" ht="12.75" customHeight="1" x14ac:dyDescent="0.3">
      <c r="A110" s="87" t="s">
        <v>65</v>
      </c>
      <c r="B110" s="67">
        <v>306</v>
      </c>
      <c r="C110" s="99">
        <v>407</v>
      </c>
      <c r="D110" s="101">
        <v>440</v>
      </c>
      <c r="E110" s="66">
        <v>392</v>
      </c>
      <c r="F110" s="58">
        <v>354</v>
      </c>
      <c r="G110" s="34">
        <v>364</v>
      </c>
      <c r="H110" s="9">
        <v>362</v>
      </c>
      <c r="I110" s="10">
        <v>363</v>
      </c>
      <c r="J110" s="10">
        <v>360</v>
      </c>
    </row>
    <row r="111" spans="1:12" ht="12.75" customHeight="1" x14ac:dyDescent="0.3">
      <c r="A111" s="87" t="s">
        <v>66</v>
      </c>
      <c r="B111" s="67">
        <v>621</v>
      </c>
      <c r="C111" s="99">
        <v>793</v>
      </c>
      <c r="D111" s="101">
        <v>537</v>
      </c>
      <c r="E111" s="66">
        <v>504</v>
      </c>
      <c r="F111" s="58">
        <v>312</v>
      </c>
      <c r="G111" s="34">
        <v>259</v>
      </c>
      <c r="H111" s="9">
        <v>191</v>
      </c>
      <c r="I111" s="10">
        <v>151</v>
      </c>
      <c r="J111" s="10">
        <v>145</v>
      </c>
    </row>
    <row r="112" spans="1:12" ht="12.75" customHeight="1" x14ac:dyDescent="0.3">
      <c r="A112" s="87" t="s">
        <v>165</v>
      </c>
      <c r="B112" s="96">
        <v>0</v>
      </c>
      <c r="C112" s="99">
        <v>1</v>
      </c>
      <c r="D112" s="101">
        <v>15</v>
      </c>
      <c r="E112" s="66">
        <v>32</v>
      </c>
      <c r="F112" s="58"/>
      <c r="G112" s="34"/>
      <c r="H112" s="9"/>
      <c r="I112" s="10"/>
      <c r="J112" s="10"/>
    </row>
    <row r="113" spans="1:10" ht="12.75" customHeight="1" x14ac:dyDescent="0.3">
      <c r="A113" s="87" t="s">
        <v>67</v>
      </c>
      <c r="B113" s="67">
        <v>27</v>
      </c>
      <c r="C113" s="99">
        <v>31</v>
      </c>
      <c r="D113" s="101">
        <v>27</v>
      </c>
      <c r="E113" s="66">
        <v>28</v>
      </c>
      <c r="F113" s="58">
        <v>28</v>
      </c>
      <c r="G113" s="34">
        <v>26</v>
      </c>
      <c r="H113" s="9">
        <v>22</v>
      </c>
      <c r="I113" s="10">
        <v>31</v>
      </c>
      <c r="J113" s="10">
        <v>29</v>
      </c>
    </row>
    <row r="114" spans="1:10" ht="12.75" customHeight="1" x14ac:dyDescent="0.3">
      <c r="A114" s="87" t="s">
        <v>166</v>
      </c>
      <c r="B114" s="67">
        <v>66</v>
      </c>
      <c r="C114" s="99">
        <v>63</v>
      </c>
      <c r="D114" s="101">
        <v>78</v>
      </c>
      <c r="E114" s="66">
        <v>53</v>
      </c>
      <c r="F114" s="58"/>
      <c r="G114" s="34"/>
      <c r="H114" s="9"/>
      <c r="I114" s="10"/>
      <c r="J114" s="10"/>
    </row>
    <row r="115" spans="1:10" ht="12.75" customHeight="1" x14ac:dyDescent="0.3">
      <c r="A115" s="87" t="s">
        <v>68</v>
      </c>
      <c r="B115" s="67">
        <v>279</v>
      </c>
      <c r="C115" s="99">
        <v>256</v>
      </c>
      <c r="D115" s="101">
        <v>212</v>
      </c>
      <c r="E115" s="66">
        <v>191</v>
      </c>
      <c r="F115" s="58">
        <v>205</v>
      </c>
      <c r="G115" s="34">
        <v>219</v>
      </c>
      <c r="H115" s="9">
        <v>225</v>
      </c>
      <c r="I115" s="10">
        <v>118</v>
      </c>
      <c r="J115" s="10">
        <v>43</v>
      </c>
    </row>
    <row r="116" spans="1:10" ht="12.75" customHeight="1" x14ac:dyDescent="0.3">
      <c r="A116" s="87" t="s">
        <v>69</v>
      </c>
      <c r="B116" s="67">
        <v>26</v>
      </c>
      <c r="C116" s="99">
        <v>40</v>
      </c>
      <c r="D116" s="101">
        <v>49</v>
      </c>
      <c r="E116" s="66">
        <v>43</v>
      </c>
      <c r="F116" s="58">
        <v>48</v>
      </c>
      <c r="G116" s="34">
        <v>41</v>
      </c>
      <c r="H116" s="9">
        <v>53</v>
      </c>
      <c r="I116" s="10">
        <v>57</v>
      </c>
      <c r="J116" s="10">
        <v>47</v>
      </c>
    </row>
    <row r="117" spans="1:10" ht="12.75" customHeight="1" x14ac:dyDescent="0.3">
      <c r="A117" s="87" t="s">
        <v>70</v>
      </c>
      <c r="B117" s="67">
        <v>50</v>
      </c>
      <c r="C117" s="99">
        <v>54</v>
      </c>
      <c r="D117" s="101">
        <v>53</v>
      </c>
      <c r="E117" s="66">
        <v>47</v>
      </c>
      <c r="F117" s="58">
        <v>44</v>
      </c>
      <c r="G117" s="34">
        <v>46</v>
      </c>
      <c r="H117" s="9">
        <v>42</v>
      </c>
      <c r="I117" s="10">
        <v>45</v>
      </c>
      <c r="J117" s="10">
        <v>42</v>
      </c>
    </row>
    <row r="118" spans="1:10" ht="12.75" customHeight="1" x14ac:dyDescent="0.3">
      <c r="A118" s="87" t="s">
        <v>176</v>
      </c>
      <c r="B118" s="67">
        <v>44</v>
      </c>
      <c r="C118" s="99">
        <v>44</v>
      </c>
      <c r="D118" s="101">
        <v>7</v>
      </c>
      <c r="E118" s="66">
        <v>1</v>
      </c>
      <c r="F118" s="58"/>
      <c r="G118" s="34"/>
      <c r="H118" s="9"/>
      <c r="I118" s="10"/>
      <c r="J118" s="10"/>
    </row>
    <row r="119" spans="1:10" ht="12.75" customHeight="1" x14ac:dyDescent="0.3">
      <c r="A119" s="87" t="s">
        <v>71</v>
      </c>
      <c r="B119" s="67">
        <v>36</v>
      </c>
      <c r="C119" s="99">
        <v>38</v>
      </c>
      <c r="D119" s="101">
        <v>37</v>
      </c>
      <c r="E119" s="66">
        <v>32</v>
      </c>
      <c r="F119" s="58">
        <v>31</v>
      </c>
      <c r="G119" s="34">
        <v>27</v>
      </c>
      <c r="H119" s="9">
        <v>31</v>
      </c>
      <c r="I119" s="10">
        <v>25</v>
      </c>
      <c r="J119" s="10">
        <v>23</v>
      </c>
    </row>
    <row r="120" spans="1:10" ht="12.75" customHeight="1" x14ac:dyDescent="0.3">
      <c r="A120" s="87" t="s">
        <v>72</v>
      </c>
      <c r="B120" s="67">
        <v>390</v>
      </c>
      <c r="C120" s="99">
        <v>357</v>
      </c>
      <c r="D120" s="101">
        <v>335</v>
      </c>
      <c r="E120" s="66">
        <v>383</v>
      </c>
      <c r="F120" s="58">
        <v>299</v>
      </c>
      <c r="G120" s="34">
        <v>312</v>
      </c>
      <c r="H120" s="9">
        <v>236</v>
      </c>
      <c r="I120" s="10">
        <v>215</v>
      </c>
      <c r="J120" s="10">
        <v>174</v>
      </c>
    </row>
    <row r="121" spans="1:10" ht="12.75" customHeight="1" x14ac:dyDescent="0.3">
      <c r="A121" s="87" t="s">
        <v>73</v>
      </c>
      <c r="B121" s="67">
        <v>194</v>
      </c>
      <c r="C121" s="99">
        <v>300</v>
      </c>
      <c r="D121" s="101">
        <v>282</v>
      </c>
      <c r="E121" s="66">
        <v>246</v>
      </c>
      <c r="F121" s="58">
        <v>188</v>
      </c>
      <c r="G121" s="34">
        <v>153</v>
      </c>
      <c r="H121" s="9">
        <v>133</v>
      </c>
      <c r="I121" s="10">
        <v>106</v>
      </c>
      <c r="J121" s="10">
        <v>95</v>
      </c>
    </row>
    <row r="122" spans="1:10" ht="12.75" customHeight="1" x14ac:dyDescent="0.3">
      <c r="A122" s="87" t="s">
        <v>170</v>
      </c>
      <c r="B122" s="67">
        <v>3</v>
      </c>
      <c r="C122" s="99">
        <v>0</v>
      </c>
      <c r="D122" s="101">
        <v>7</v>
      </c>
      <c r="E122" s="66">
        <v>8</v>
      </c>
      <c r="F122" s="58"/>
      <c r="G122" s="34"/>
      <c r="H122" s="9"/>
      <c r="I122" s="10"/>
      <c r="J122" s="10"/>
    </row>
    <row r="123" spans="1:10" ht="12.75" customHeight="1" x14ac:dyDescent="0.3">
      <c r="A123" s="87" t="s">
        <v>74</v>
      </c>
      <c r="B123" s="67">
        <v>15</v>
      </c>
      <c r="C123" s="99">
        <v>16</v>
      </c>
      <c r="D123" s="101">
        <v>32</v>
      </c>
      <c r="E123" s="66">
        <v>32</v>
      </c>
      <c r="F123" s="58">
        <v>36</v>
      </c>
      <c r="G123" s="34">
        <v>33</v>
      </c>
      <c r="H123" s="9">
        <v>26</v>
      </c>
      <c r="I123" s="10">
        <v>28</v>
      </c>
      <c r="J123" s="10"/>
    </row>
    <row r="124" spans="1:10" ht="12.75" customHeight="1" x14ac:dyDescent="0.3">
      <c r="A124" s="87" t="s">
        <v>241</v>
      </c>
      <c r="B124" s="67">
        <v>0</v>
      </c>
      <c r="C124" s="99"/>
      <c r="D124" s="101"/>
      <c r="E124" s="66"/>
      <c r="F124" s="58"/>
      <c r="G124" s="34"/>
      <c r="H124" s="9"/>
      <c r="I124" s="10"/>
      <c r="J124" s="10"/>
    </row>
    <row r="125" spans="1:10" ht="12.75" customHeight="1" x14ac:dyDescent="0.3">
      <c r="A125" s="87" t="s">
        <v>75</v>
      </c>
      <c r="B125" s="67">
        <v>28</v>
      </c>
      <c r="C125" s="99">
        <v>30</v>
      </c>
      <c r="D125" s="101">
        <v>26</v>
      </c>
      <c r="E125" s="66">
        <v>22</v>
      </c>
      <c r="F125" s="58">
        <v>23</v>
      </c>
      <c r="G125" s="34">
        <v>22</v>
      </c>
      <c r="H125" s="9">
        <v>22</v>
      </c>
      <c r="I125" s="10">
        <v>21</v>
      </c>
      <c r="J125" s="10">
        <v>24</v>
      </c>
    </row>
    <row r="126" spans="1:10" ht="12.75" customHeight="1" x14ac:dyDescent="0.3">
      <c r="A126" s="87" t="s">
        <v>76</v>
      </c>
      <c r="B126" s="67">
        <v>342</v>
      </c>
      <c r="C126" s="99">
        <v>338</v>
      </c>
      <c r="D126" s="101">
        <v>198</v>
      </c>
      <c r="E126" s="66">
        <v>215</v>
      </c>
      <c r="F126" s="58">
        <v>149</v>
      </c>
      <c r="G126" s="34">
        <v>178</v>
      </c>
      <c r="H126" s="9">
        <v>256</v>
      </c>
      <c r="I126" s="10">
        <v>269</v>
      </c>
      <c r="J126" s="10">
        <v>304</v>
      </c>
    </row>
    <row r="127" spans="1:10" ht="12.75" customHeight="1" x14ac:dyDescent="0.3">
      <c r="A127" s="88" t="s">
        <v>225</v>
      </c>
      <c r="B127" s="67">
        <v>19</v>
      </c>
      <c r="C127" s="99">
        <v>22</v>
      </c>
      <c r="D127" s="101"/>
      <c r="E127" s="66"/>
      <c r="F127" s="58"/>
      <c r="G127" s="34"/>
      <c r="H127" s="9"/>
      <c r="I127" s="10"/>
      <c r="J127" s="10"/>
    </row>
    <row r="128" spans="1:10" ht="12.75" customHeight="1" x14ac:dyDescent="0.3">
      <c r="A128" s="87" t="s">
        <v>77</v>
      </c>
      <c r="B128" s="67">
        <v>4</v>
      </c>
      <c r="C128" s="99">
        <v>5</v>
      </c>
      <c r="D128" s="101">
        <v>23</v>
      </c>
      <c r="E128" s="66">
        <v>25</v>
      </c>
      <c r="F128" s="58">
        <v>29</v>
      </c>
      <c r="G128" s="34">
        <v>35</v>
      </c>
      <c r="H128" s="9">
        <v>39</v>
      </c>
      <c r="I128" s="10">
        <v>28</v>
      </c>
      <c r="J128" s="10">
        <v>21</v>
      </c>
    </row>
    <row r="129" spans="1:10" ht="12.75" customHeight="1" x14ac:dyDescent="0.3">
      <c r="A129" s="87" t="s">
        <v>171</v>
      </c>
      <c r="B129" s="67">
        <v>1</v>
      </c>
      <c r="C129" s="99">
        <v>0</v>
      </c>
      <c r="D129" s="101">
        <v>6</v>
      </c>
      <c r="E129" s="66">
        <v>6</v>
      </c>
      <c r="F129" s="58"/>
      <c r="G129" s="34"/>
      <c r="H129" s="9"/>
      <c r="I129" s="10"/>
      <c r="J129" s="10"/>
    </row>
    <row r="130" spans="1:10" ht="12.75" customHeight="1" x14ac:dyDescent="0.3">
      <c r="A130" s="87" t="s">
        <v>102</v>
      </c>
      <c r="B130" s="67">
        <v>696</v>
      </c>
      <c r="C130" s="99">
        <v>765</v>
      </c>
      <c r="D130" s="101">
        <v>698</v>
      </c>
      <c r="E130" s="66">
        <v>715</v>
      </c>
      <c r="F130" s="58">
        <v>387</v>
      </c>
      <c r="G130" s="34">
        <v>339</v>
      </c>
      <c r="H130" s="9">
        <v>237</v>
      </c>
      <c r="I130" s="10">
        <v>247</v>
      </c>
      <c r="J130" s="10">
        <v>263</v>
      </c>
    </row>
    <row r="131" spans="1:10" ht="12.75" customHeight="1" x14ac:dyDescent="0.3">
      <c r="A131" s="87" t="s">
        <v>78</v>
      </c>
      <c r="B131" s="67">
        <v>33</v>
      </c>
      <c r="C131" s="99">
        <v>34</v>
      </c>
      <c r="D131" s="101">
        <v>36</v>
      </c>
      <c r="E131" s="66">
        <v>36</v>
      </c>
      <c r="F131" s="58">
        <v>35</v>
      </c>
      <c r="G131" s="34">
        <v>30</v>
      </c>
      <c r="H131" s="9">
        <v>36</v>
      </c>
      <c r="I131" s="10">
        <v>35</v>
      </c>
      <c r="J131" s="10">
        <v>40</v>
      </c>
    </row>
    <row r="132" spans="1:10" ht="12.75" customHeight="1" x14ac:dyDescent="0.3">
      <c r="A132" s="87" t="s">
        <v>79</v>
      </c>
      <c r="B132" s="67">
        <v>4</v>
      </c>
      <c r="C132" s="99">
        <v>21</v>
      </c>
      <c r="D132" s="101">
        <v>27</v>
      </c>
      <c r="E132" s="66">
        <v>57</v>
      </c>
      <c r="F132" s="58">
        <v>52</v>
      </c>
      <c r="G132" s="34">
        <v>51</v>
      </c>
      <c r="H132" s="9">
        <v>54</v>
      </c>
      <c r="I132" s="10">
        <v>48</v>
      </c>
      <c r="J132" s="10">
        <v>46</v>
      </c>
    </row>
    <row r="133" spans="1:10" ht="12.75" customHeight="1" x14ac:dyDescent="0.3">
      <c r="A133" s="87" t="s">
        <v>80</v>
      </c>
      <c r="B133" s="67">
        <v>56</v>
      </c>
      <c r="C133" s="99">
        <v>94</v>
      </c>
      <c r="D133" s="101">
        <v>100</v>
      </c>
      <c r="E133" s="66">
        <v>97</v>
      </c>
      <c r="F133" s="58">
        <v>71</v>
      </c>
      <c r="G133" s="34">
        <v>45</v>
      </c>
      <c r="H133" s="9">
        <v>39</v>
      </c>
      <c r="I133" s="10">
        <v>51</v>
      </c>
      <c r="J133" s="10">
        <v>63</v>
      </c>
    </row>
    <row r="134" spans="1:10" ht="12.75" customHeight="1" x14ac:dyDescent="0.3">
      <c r="A134" s="90" t="s">
        <v>202</v>
      </c>
      <c r="B134" s="67">
        <v>31</v>
      </c>
      <c r="C134" s="99">
        <v>46</v>
      </c>
      <c r="D134" s="101"/>
      <c r="E134" s="66"/>
      <c r="F134" s="58"/>
      <c r="G134" s="34"/>
      <c r="H134" s="9"/>
      <c r="I134" s="10"/>
      <c r="J134" s="10"/>
    </row>
    <row r="135" spans="1:10" ht="12.75" customHeight="1" x14ac:dyDescent="0.3">
      <c r="A135" s="87" t="s">
        <v>81</v>
      </c>
      <c r="B135" s="67">
        <v>2</v>
      </c>
      <c r="C135" s="99">
        <v>34</v>
      </c>
      <c r="D135" s="101">
        <v>32</v>
      </c>
      <c r="E135" s="66">
        <v>34</v>
      </c>
      <c r="F135" s="58">
        <v>52</v>
      </c>
      <c r="G135" s="34">
        <v>31</v>
      </c>
      <c r="H135" s="9">
        <v>35</v>
      </c>
      <c r="I135" s="10">
        <v>65</v>
      </c>
      <c r="J135" s="10">
        <v>34</v>
      </c>
    </row>
    <row r="136" spans="1:10" ht="12.75" customHeight="1" x14ac:dyDescent="0.3">
      <c r="A136" s="89" t="s">
        <v>214</v>
      </c>
      <c r="B136" s="67">
        <v>0</v>
      </c>
      <c r="C136" s="99">
        <v>1</v>
      </c>
      <c r="D136" s="101"/>
      <c r="E136" s="66"/>
      <c r="F136" s="58"/>
      <c r="G136" s="34"/>
      <c r="H136" s="9"/>
      <c r="I136" s="10"/>
      <c r="J136" s="10"/>
    </row>
    <row r="137" spans="1:10" ht="12.75" customHeight="1" x14ac:dyDescent="0.3">
      <c r="A137" s="87" t="s">
        <v>82</v>
      </c>
      <c r="B137" s="67">
        <v>75</v>
      </c>
      <c r="C137" s="99">
        <v>73</v>
      </c>
      <c r="D137" s="101">
        <v>63</v>
      </c>
      <c r="E137" s="66">
        <v>59</v>
      </c>
      <c r="F137" s="58">
        <v>65</v>
      </c>
      <c r="G137" s="34">
        <v>57</v>
      </c>
      <c r="H137" s="9">
        <v>57</v>
      </c>
      <c r="I137" s="10">
        <v>55</v>
      </c>
      <c r="J137" s="10">
        <v>55</v>
      </c>
    </row>
    <row r="138" spans="1:10" ht="12.75" customHeight="1" x14ac:dyDescent="0.3">
      <c r="A138" s="89" t="s">
        <v>215</v>
      </c>
      <c r="B138" s="67">
        <v>25</v>
      </c>
      <c r="C138" s="99">
        <v>19</v>
      </c>
      <c r="D138" s="101"/>
      <c r="E138" s="66"/>
      <c r="F138" s="58"/>
      <c r="G138" s="34"/>
      <c r="H138" s="9"/>
      <c r="I138" s="10"/>
      <c r="J138" s="10"/>
    </row>
    <row r="139" spans="1:10" ht="12.75" customHeight="1" x14ac:dyDescent="0.3">
      <c r="A139" s="87" t="s">
        <v>83</v>
      </c>
      <c r="B139" s="67">
        <v>19</v>
      </c>
      <c r="C139" s="99">
        <v>20</v>
      </c>
      <c r="D139" s="101">
        <v>36</v>
      </c>
      <c r="E139" s="66">
        <v>40</v>
      </c>
      <c r="F139" s="58">
        <v>32</v>
      </c>
      <c r="G139" s="34">
        <v>35</v>
      </c>
      <c r="H139" s="9">
        <v>39</v>
      </c>
      <c r="I139" s="10">
        <v>41</v>
      </c>
      <c r="J139" s="10">
        <v>36</v>
      </c>
    </row>
    <row r="140" spans="1:10" ht="12.75" customHeight="1" x14ac:dyDescent="0.3">
      <c r="A140" s="87" t="s">
        <v>84</v>
      </c>
      <c r="B140" s="67">
        <v>58</v>
      </c>
      <c r="C140" s="99">
        <v>94</v>
      </c>
      <c r="D140" s="101">
        <v>79</v>
      </c>
      <c r="E140" s="66">
        <v>117</v>
      </c>
      <c r="F140" s="58">
        <v>63</v>
      </c>
      <c r="G140" s="34">
        <v>91</v>
      </c>
      <c r="H140" s="9">
        <v>96</v>
      </c>
      <c r="I140" s="10">
        <v>115</v>
      </c>
      <c r="J140" s="10">
        <v>134</v>
      </c>
    </row>
    <row r="141" spans="1:10" ht="12.75" customHeight="1" x14ac:dyDescent="0.3">
      <c r="A141" s="87" t="s">
        <v>85</v>
      </c>
      <c r="B141" s="67">
        <v>1129</v>
      </c>
      <c r="C141" s="99">
        <v>1285</v>
      </c>
      <c r="D141" s="101">
        <v>1060</v>
      </c>
      <c r="E141" s="66">
        <v>1132</v>
      </c>
      <c r="F141" s="58">
        <v>965</v>
      </c>
      <c r="G141" s="34">
        <v>922</v>
      </c>
      <c r="H141" s="9">
        <v>897</v>
      </c>
      <c r="I141" s="10">
        <v>894</v>
      </c>
      <c r="J141" s="10">
        <v>935</v>
      </c>
    </row>
    <row r="142" spans="1:10" ht="12.75" customHeight="1" x14ac:dyDescent="0.3">
      <c r="A142" s="87" t="s">
        <v>146</v>
      </c>
      <c r="B142" s="67">
        <v>51</v>
      </c>
      <c r="C142" s="99">
        <v>42</v>
      </c>
      <c r="D142" s="101">
        <v>23</v>
      </c>
      <c r="E142" s="66">
        <v>14</v>
      </c>
      <c r="F142" s="58">
        <v>13</v>
      </c>
      <c r="G142" s="34"/>
      <c r="H142" s="9"/>
      <c r="I142" s="10"/>
      <c r="J142" s="10"/>
    </row>
    <row r="143" spans="1:10" ht="12.75" customHeight="1" x14ac:dyDescent="0.3">
      <c r="A143" s="87" t="s">
        <v>86</v>
      </c>
      <c r="B143" s="67">
        <v>733</v>
      </c>
      <c r="C143" s="99">
        <v>785</v>
      </c>
      <c r="D143" s="101">
        <v>652</v>
      </c>
      <c r="E143" s="66">
        <v>669</v>
      </c>
      <c r="F143" s="58">
        <v>590</v>
      </c>
      <c r="G143" s="34">
        <v>665</v>
      </c>
      <c r="H143" s="9">
        <v>620</v>
      </c>
      <c r="I143" s="10">
        <v>665</v>
      </c>
      <c r="J143" s="10">
        <v>734</v>
      </c>
    </row>
    <row r="144" spans="1:10" ht="12.75" customHeight="1" x14ac:dyDescent="0.3">
      <c r="A144" s="87" t="s">
        <v>87</v>
      </c>
      <c r="B144" s="67">
        <v>24</v>
      </c>
      <c r="C144" s="99">
        <v>23</v>
      </c>
      <c r="D144" s="101">
        <v>23</v>
      </c>
      <c r="E144" s="66">
        <v>28</v>
      </c>
      <c r="F144" s="58">
        <v>19</v>
      </c>
      <c r="G144" s="34">
        <v>19</v>
      </c>
      <c r="H144" s="9">
        <v>20</v>
      </c>
      <c r="I144" s="10">
        <v>14</v>
      </c>
      <c r="J144" s="10">
        <v>20</v>
      </c>
    </row>
    <row r="145" spans="1:12" ht="12.75" customHeight="1" x14ac:dyDescent="0.3">
      <c r="A145" s="85" t="s">
        <v>242</v>
      </c>
      <c r="B145" s="67">
        <v>0</v>
      </c>
      <c r="C145" s="99"/>
      <c r="D145" s="101"/>
      <c r="E145" s="66"/>
      <c r="F145" s="58"/>
      <c r="G145" s="34"/>
      <c r="H145" s="9"/>
      <c r="I145" s="10"/>
      <c r="J145" s="10"/>
    </row>
    <row r="146" spans="1:12" ht="12.75" customHeight="1" x14ac:dyDescent="0.3">
      <c r="A146" s="92" t="s">
        <v>190</v>
      </c>
      <c r="B146" s="67">
        <v>16</v>
      </c>
      <c r="C146" s="99">
        <v>16</v>
      </c>
      <c r="D146" s="101">
        <v>14</v>
      </c>
      <c r="E146" s="66">
        <v>0</v>
      </c>
      <c r="F146" s="58"/>
      <c r="G146" s="34"/>
      <c r="H146" s="9"/>
      <c r="I146" s="10"/>
      <c r="J146" s="10"/>
    </row>
    <row r="147" spans="1:12" ht="12.75" customHeight="1" x14ac:dyDescent="0.3">
      <c r="A147" s="87" t="s">
        <v>88</v>
      </c>
      <c r="B147" s="67">
        <v>1834</v>
      </c>
      <c r="C147" s="99">
        <v>2044</v>
      </c>
      <c r="D147" s="101">
        <v>1600</v>
      </c>
      <c r="E147" s="66">
        <v>1664</v>
      </c>
      <c r="F147" s="58">
        <v>1535</v>
      </c>
      <c r="G147" s="34">
        <v>1484</v>
      </c>
      <c r="H147" s="9">
        <v>1364</v>
      </c>
      <c r="I147" s="10">
        <v>1317</v>
      </c>
      <c r="J147" s="10">
        <v>1389</v>
      </c>
    </row>
    <row r="148" spans="1:12" ht="12.75" customHeight="1" x14ac:dyDescent="0.3">
      <c r="A148" s="87" t="s">
        <v>234</v>
      </c>
      <c r="B148" s="67">
        <v>0</v>
      </c>
      <c r="C148" s="99">
        <v>0</v>
      </c>
      <c r="D148" s="101"/>
      <c r="E148" s="66"/>
      <c r="F148" s="58"/>
      <c r="G148" s="34"/>
      <c r="H148" s="9"/>
      <c r="I148" s="10"/>
      <c r="J148" s="10"/>
    </row>
    <row r="149" spans="1:12" ht="12.75" customHeight="1" x14ac:dyDescent="0.3">
      <c r="A149" s="87" t="s">
        <v>155</v>
      </c>
      <c r="B149" s="67">
        <v>8</v>
      </c>
      <c r="C149" s="99">
        <v>9</v>
      </c>
      <c r="D149" s="101">
        <v>9</v>
      </c>
      <c r="E149" s="66">
        <v>9</v>
      </c>
      <c r="F149" s="58">
        <v>10</v>
      </c>
      <c r="G149" s="34"/>
      <c r="H149" s="9"/>
      <c r="I149" s="10"/>
      <c r="J149" s="10"/>
    </row>
    <row r="150" spans="1:12" ht="12.75" customHeight="1" x14ac:dyDescent="0.3">
      <c r="A150" s="93" t="s">
        <v>203</v>
      </c>
      <c r="B150" s="67">
        <v>27</v>
      </c>
      <c r="C150" s="99">
        <v>30</v>
      </c>
      <c r="D150" s="16"/>
      <c r="E150" s="16"/>
      <c r="F150" s="16"/>
      <c r="G150" s="16"/>
      <c r="H150" s="97"/>
      <c r="I150" s="16"/>
      <c r="J150" s="16"/>
    </row>
    <row r="151" spans="1:12" ht="12.75" customHeight="1" x14ac:dyDescent="0.3">
      <c r="A151" s="88" t="s">
        <v>89</v>
      </c>
      <c r="B151" s="67">
        <v>0</v>
      </c>
      <c r="C151" s="99">
        <v>58</v>
      </c>
      <c r="D151" s="101">
        <v>52</v>
      </c>
      <c r="E151" s="66">
        <v>74</v>
      </c>
      <c r="F151" s="58">
        <v>71</v>
      </c>
      <c r="G151" s="34">
        <v>46</v>
      </c>
      <c r="H151" s="9">
        <v>30</v>
      </c>
      <c r="I151" s="10">
        <v>44</v>
      </c>
      <c r="J151" s="10">
        <v>90</v>
      </c>
    </row>
    <row r="152" spans="1:12" ht="12.75" customHeight="1" x14ac:dyDescent="0.3">
      <c r="A152" s="88" t="s">
        <v>90</v>
      </c>
      <c r="B152" s="67">
        <v>165</v>
      </c>
      <c r="C152" s="99">
        <v>194</v>
      </c>
      <c r="D152" s="101">
        <v>143</v>
      </c>
      <c r="E152" s="66">
        <v>137</v>
      </c>
      <c r="F152" s="58">
        <v>125</v>
      </c>
      <c r="G152" s="34">
        <v>138</v>
      </c>
      <c r="H152" s="74">
        <v>173</v>
      </c>
      <c r="I152" s="10">
        <v>174</v>
      </c>
      <c r="J152" s="10">
        <v>173</v>
      </c>
    </row>
    <row r="153" spans="1:12" ht="12.75" customHeight="1" x14ac:dyDescent="0.3">
      <c r="A153" s="88" t="s">
        <v>172</v>
      </c>
      <c r="B153" s="67">
        <v>0</v>
      </c>
      <c r="C153" s="99">
        <v>1</v>
      </c>
      <c r="D153" s="101">
        <v>1</v>
      </c>
      <c r="E153" s="66">
        <v>3</v>
      </c>
      <c r="F153" s="58"/>
      <c r="G153" s="34"/>
      <c r="H153" s="74"/>
      <c r="I153" s="10"/>
      <c r="J153" s="10"/>
    </row>
    <row r="154" spans="1:12" ht="12.75" customHeight="1" x14ac:dyDescent="0.3">
      <c r="C154" s="100" t="s">
        <v>248</v>
      </c>
      <c r="D154" s="102"/>
      <c r="E154" s="11"/>
      <c r="F154" s="72"/>
      <c r="G154" s="11"/>
      <c r="H154" s="73"/>
      <c r="I154" s="73"/>
      <c r="J154" s="73"/>
      <c r="K154" s="12"/>
      <c r="L154" s="12"/>
    </row>
    <row r="155" spans="1:12" ht="12.75" customHeight="1" x14ac:dyDescent="0.3">
      <c r="C155" s="100" t="s">
        <v>247</v>
      </c>
    </row>
    <row r="156" spans="1:12" ht="12.75" customHeight="1" x14ac:dyDescent="0.3">
      <c r="C156" s="100" t="s">
        <v>246</v>
      </c>
    </row>
    <row r="157" spans="1:12" ht="12.75" customHeight="1" x14ac:dyDescent="0.3">
      <c r="C157" s="100" t="s">
        <v>249</v>
      </c>
    </row>
    <row r="163" spans="6:6" ht="12.75" customHeight="1" x14ac:dyDescent="0.3">
      <c r="F163" s="59"/>
    </row>
    <row r="166" spans="6:6" ht="12.75" customHeight="1" x14ac:dyDescent="0.3">
      <c r="F166" s="60"/>
    </row>
  </sheetData>
  <sortState ref="A2:J153">
    <sortCondition ref="A2"/>
  </sortState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1"/>
  <sheetViews>
    <sheetView workbookViewId="0">
      <selection activeCell="BA1" sqref="BA1"/>
    </sheetView>
  </sheetViews>
  <sheetFormatPr defaultColWidth="9.109375" defaultRowHeight="13.8" x14ac:dyDescent="0.3"/>
  <cols>
    <col min="1" max="1" width="35.109375" style="6" customWidth="1"/>
    <col min="2" max="2" width="10.6640625" style="25" customWidth="1"/>
    <col min="3" max="3" width="10.6640625" style="61" customWidth="1"/>
    <col min="4" max="4" width="10.6640625" style="25" customWidth="1"/>
    <col min="5" max="5" width="10.6640625" style="61" customWidth="1"/>
    <col min="6" max="12" width="10.6640625" style="25" customWidth="1"/>
    <col min="13" max="13" width="10.6640625" style="47" customWidth="1"/>
    <col min="14" max="22" width="10.6640625" style="25" customWidth="1"/>
    <col min="23" max="23" width="10.6640625" style="20" customWidth="1"/>
    <col min="24" max="25" width="10.6640625" style="25" customWidth="1"/>
    <col min="26" max="26" width="10.6640625" style="22" customWidth="1"/>
    <col min="27" max="28" width="10.6640625" style="20" customWidth="1"/>
    <col min="29" max="29" width="10.6640625" style="23" customWidth="1"/>
    <col min="30" max="30" width="10.6640625" style="6" customWidth="1"/>
    <col min="31" max="34" width="10.6640625" style="20" customWidth="1"/>
    <col min="35" max="42" width="10.6640625" style="25" customWidth="1"/>
    <col min="43" max="43" width="10.6640625" style="20" customWidth="1"/>
    <col min="44" max="44" width="10.6640625" style="25" customWidth="1"/>
    <col min="45" max="46" width="10.6640625" style="20" customWidth="1"/>
    <col min="47" max="47" width="9.109375" style="6"/>
    <col min="48" max="48" width="10.6640625" style="6" customWidth="1"/>
    <col min="49" max="49" width="16.5546875" style="6" bestFit="1" customWidth="1"/>
    <col min="50" max="16384" width="9.109375" style="6"/>
  </cols>
  <sheetData>
    <row r="1" spans="1:52" ht="27.6" x14ac:dyDescent="0.3">
      <c r="A1" s="80" t="s">
        <v>91</v>
      </c>
      <c r="B1" s="35" t="s">
        <v>240</v>
      </c>
      <c r="C1" s="37" t="s">
        <v>237</v>
      </c>
      <c r="D1" s="37" t="s">
        <v>227</v>
      </c>
      <c r="E1" s="37" t="s">
        <v>228</v>
      </c>
      <c r="F1" s="37" t="s">
        <v>205</v>
      </c>
      <c r="G1" s="37" t="s">
        <v>206</v>
      </c>
      <c r="H1" s="69" t="s">
        <v>194</v>
      </c>
      <c r="I1" s="37" t="s">
        <v>195</v>
      </c>
      <c r="J1" s="37" t="s">
        <v>186</v>
      </c>
      <c r="K1" s="69" t="s">
        <v>185</v>
      </c>
      <c r="L1" s="37" t="s">
        <v>178</v>
      </c>
      <c r="M1" s="64" t="s">
        <v>177</v>
      </c>
      <c r="N1" s="37" t="s">
        <v>175</v>
      </c>
      <c r="O1" s="37" t="s">
        <v>174</v>
      </c>
      <c r="P1" s="37" t="s">
        <v>160</v>
      </c>
      <c r="Q1" s="37" t="s">
        <v>161</v>
      </c>
      <c r="R1" s="37" t="s">
        <v>156</v>
      </c>
      <c r="S1" s="37" t="s">
        <v>157</v>
      </c>
      <c r="T1" s="37" t="s">
        <v>147</v>
      </c>
      <c r="U1" s="37" t="s">
        <v>148</v>
      </c>
      <c r="V1" s="37" t="s">
        <v>141</v>
      </c>
      <c r="W1" s="38" t="s">
        <v>142</v>
      </c>
      <c r="X1" s="36" t="s">
        <v>133</v>
      </c>
      <c r="Y1" s="37" t="s">
        <v>134</v>
      </c>
      <c r="Z1" s="38" t="s">
        <v>126</v>
      </c>
      <c r="AA1" s="38" t="s">
        <v>128</v>
      </c>
      <c r="AB1" s="38" t="s">
        <v>118</v>
      </c>
      <c r="AC1" s="39" t="s">
        <v>117</v>
      </c>
      <c r="AD1" s="40" t="s">
        <v>103</v>
      </c>
      <c r="AE1" s="41" t="s">
        <v>120</v>
      </c>
      <c r="AF1" s="41" t="s">
        <v>121</v>
      </c>
      <c r="AG1" s="43" t="s">
        <v>238</v>
      </c>
      <c r="AH1" s="42" t="s">
        <v>229</v>
      </c>
      <c r="AI1" s="43" t="s">
        <v>207</v>
      </c>
      <c r="AJ1" s="43" t="s">
        <v>196</v>
      </c>
      <c r="AK1" s="43" t="s">
        <v>187</v>
      </c>
      <c r="AL1" s="43" t="s">
        <v>180</v>
      </c>
      <c r="AM1" s="43" t="s">
        <v>179</v>
      </c>
      <c r="AN1" s="43" t="s">
        <v>162</v>
      </c>
      <c r="AO1" s="43" t="s">
        <v>158</v>
      </c>
      <c r="AP1" s="43" t="s">
        <v>149</v>
      </c>
      <c r="AQ1" s="41" t="s">
        <v>143</v>
      </c>
      <c r="AR1" s="43" t="s">
        <v>135</v>
      </c>
      <c r="AS1" s="41" t="s">
        <v>127</v>
      </c>
      <c r="AT1" s="38" t="s">
        <v>119</v>
      </c>
      <c r="AU1" s="23"/>
    </row>
    <row r="2" spans="1:52" ht="12.75" customHeight="1" x14ac:dyDescent="0.3">
      <c r="A2" s="81" t="s">
        <v>1</v>
      </c>
      <c r="B2" s="67">
        <v>360</v>
      </c>
      <c r="C2" s="17">
        <v>360</v>
      </c>
      <c r="D2" s="17">
        <v>407</v>
      </c>
      <c r="E2" s="79">
        <v>407</v>
      </c>
      <c r="F2" s="17">
        <v>220</v>
      </c>
      <c r="G2" s="17">
        <v>220</v>
      </c>
      <c r="H2" s="75">
        <v>274</v>
      </c>
      <c r="I2" s="70">
        <v>274</v>
      </c>
      <c r="J2" s="66">
        <v>238</v>
      </c>
      <c r="K2" s="66">
        <v>238</v>
      </c>
      <c r="L2" s="63">
        <v>205</v>
      </c>
      <c r="M2" s="65">
        <v>205</v>
      </c>
      <c r="N2" s="62">
        <v>163</v>
      </c>
      <c r="O2" s="62">
        <v>163</v>
      </c>
      <c r="P2" s="58">
        <v>216</v>
      </c>
      <c r="Q2" s="58">
        <v>216</v>
      </c>
      <c r="R2" s="56">
        <v>210</v>
      </c>
      <c r="S2" s="55">
        <v>210</v>
      </c>
      <c r="T2" s="49">
        <v>206</v>
      </c>
      <c r="U2" s="49">
        <v>206</v>
      </c>
      <c r="V2" s="51">
        <v>157</v>
      </c>
      <c r="W2" s="48">
        <v>157</v>
      </c>
      <c r="X2" s="34">
        <v>257</v>
      </c>
      <c r="Y2" s="34">
        <v>257</v>
      </c>
      <c r="Z2" s="7">
        <v>250</v>
      </c>
      <c r="AA2" s="27">
        <v>250</v>
      </c>
      <c r="AB2" s="8">
        <v>197</v>
      </c>
      <c r="AC2" s="28">
        <v>197</v>
      </c>
      <c r="AD2" s="29">
        <v>269</v>
      </c>
      <c r="AE2" s="30">
        <v>220</v>
      </c>
      <c r="AF2" s="30">
        <v>282</v>
      </c>
      <c r="AG2" s="53">
        <f>C2/B2*100</f>
        <v>100</v>
      </c>
      <c r="AH2" s="54">
        <f>E2/D2*100</f>
        <v>100</v>
      </c>
      <c r="AI2" s="53">
        <f>G2/F2*100</f>
        <v>100</v>
      </c>
      <c r="AJ2" s="53">
        <f>I2/H2*100</f>
        <v>100</v>
      </c>
      <c r="AK2" s="53">
        <f t="shared" ref="AK2:AK15" si="0">K2/J2*100</f>
        <v>100</v>
      </c>
      <c r="AL2" s="53">
        <f t="shared" ref="AL2:AL15" si="1">M2/L2*100</f>
        <v>100</v>
      </c>
      <c r="AM2" s="53">
        <f t="shared" ref="AM2:AM15" si="2">O2/N2*100</f>
        <v>100</v>
      </c>
      <c r="AN2" s="53">
        <f t="shared" ref="AN2:AN15" si="3">Q2/P2*100</f>
        <v>100</v>
      </c>
      <c r="AO2" s="53">
        <f t="shared" ref="AO2:AO15" si="4">S2/R2*100</f>
        <v>100</v>
      </c>
      <c r="AP2" s="53">
        <f t="shared" ref="AP2:AP32" si="5">U2/T2*100</f>
        <v>100</v>
      </c>
      <c r="AQ2" s="52">
        <f t="shared" ref="AQ2:AQ9" si="6">W2/V2*100</f>
        <v>100</v>
      </c>
      <c r="AR2" s="53">
        <f>Y2/X2*100</f>
        <v>100</v>
      </c>
      <c r="AS2" s="52">
        <f>AA2/Z2*100</f>
        <v>100</v>
      </c>
      <c r="AT2" s="52">
        <f>AC2/AB2*100</f>
        <v>100</v>
      </c>
      <c r="AU2" s="23"/>
      <c r="AV2" s="4"/>
      <c r="AW2" s="5" t="s">
        <v>104</v>
      </c>
    </row>
    <row r="3" spans="1:52" ht="12.75" customHeight="1" x14ac:dyDescent="0.3">
      <c r="A3" s="81" t="s">
        <v>2</v>
      </c>
      <c r="B3" s="67">
        <v>87</v>
      </c>
      <c r="C3" s="17">
        <v>27</v>
      </c>
      <c r="D3" s="17">
        <v>86</v>
      </c>
      <c r="E3" s="79">
        <v>20</v>
      </c>
      <c r="F3" s="17">
        <v>54</v>
      </c>
      <c r="G3" s="17">
        <v>11</v>
      </c>
      <c r="H3" s="75">
        <v>95</v>
      </c>
      <c r="I3" s="70">
        <v>13</v>
      </c>
      <c r="J3" s="66">
        <v>76</v>
      </c>
      <c r="K3" s="66">
        <v>10</v>
      </c>
      <c r="L3" s="63">
        <v>72</v>
      </c>
      <c r="M3" s="65">
        <v>9</v>
      </c>
      <c r="N3" s="62">
        <v>69</v>
      </c>
      <c r="O3" s="62">
        <v>9</v>
      </c>
      <c r="P3" s="58">
        <v>57</v>
      </c>
      <c r="Q3" s="58">
        <v>5</v>
      </c>
      <c r="R3" s="56">
        <v>57</v>
      </c>
      <c r="S3" s="55">
        <v>5</v>
      </c>
      <c r="T3" s="49">
        <v>51</v>
      </c>
      <c r="U3" s="49">
        <v>5</v>
      </c>
      <c r="V3" s="51">
        <v>46</v>
      </c>
      <c r="W3" s="48">
        <v>5</v>
      </c>
      <c r="X3" s="34"/>
      <c r="Y3" s="34"/>
      <c r="Z3" s="7"/>
      <c r="AA3" s="27"/>
      <c r="AB3" s="8"/>
      <c r="AC3" s="28"/>
      <c r="AD3" s="29"/>
      <c r="AE3" s="30"/>
      <c r="AF3" s="30"/>
      <c r="AG3" s="53">
        <f t="shared" ref="AG3:AG63" si="7">C3/B3*100</f>
        <v>31.03448275862069</v>
      </c>
      <c r="AH3" s="54">
        <f t="shared" ref="AH3:AH64" si="8">E3/D3*100</f>
        <v>23.255813953488371</v>
      </c>
      <c r="AI3" s="53">
        <f t="shared" ref="AI3:AI64" si="9">G3/F3*100</f>
        <v>20.37037037037037</v>
      </c>
      <c r="AJ3" s="53">
        <f t="shared" ref="AJ3:AJ64" si="10">I3/H3*100</f>
        <v>13.684210526315791</v>
      </c>
      <c r="AK3" s="53">
        <f t="shared" si="0"/>
        <v>13.157894736842104</v>
      </c>
      <c r="AL3" s="53">
        <f t="shared" si="1"/>
        <v>12.5</v>
      </c>
      <c r="AM3" s="53">
        <f t="shared" si="2"/>
        <v>13.043478260869565</v>
      </c>
      <c r="AN3" s="53">
        <f t="shared" si="3"/>
        <v>8.7719298245614024</v>
      </c>
      <c r="AO3" s="53">
        <f t="shared" si="4"/>
        <v>8.7719298245614024</v>
      </c>
      <c r="AP3" s="53">
        <f t="shared" si="5"/>
        <v>9.8039215686274517</v>
      </c>
      <c r="AQ3" s="52">
        <f t="shared" si="6"/>
        <v>10.869565217391305</v>
      </c>
      <c r="AR3" s="53"/>
      <c r="AS3" s="52"/>
      <c r="AT3" s="52"/>
      <c r="AU3" s="23"/>
      <c r="AV3" s="11"/>
      <c r="AZ3" s="31"/>
    </row>
    <row r="4" spans="1:52" ht="12.75" customHeight="1" x14ac:dyDescent="0.3">
      <c r="A4" s="81" t="s">
        <v>3</v>
      </c>
      <c r="B4" s="67">
        <v>248</v>
      </c>
      <c r="C4" s="17">
        <v>31</v>
      </c>
      <c r="D4" s="17">
        <v>290</v>
      </c>
      <c r="E4" s="79">
        <v>59</v>
      </c>
      <c r="F4" s="17">
        <v>271</v>
      </c>
      <c r="G4" s="17">
        <v>53</v>
      </c>
      <c r="H4" s="75">
        <v>288</v>
      </c>
      <c r="I4" s="70">
        <v>39</v>
      </c>
      <c r="J4" s="66">
        <v>303</v>
      </c>
      <c r="K4" s="66">
        <v>42</v>
      </c>
      <c r="L4" s="63">
        <v>293</v>
      </c>
      <c r="M4" s="65">
        <v>42</v>
      </c>
      <c r="N4" s="62">
        <v>264</v>
      </c>
      <c r="O4" s="62">
        <v>38</v>
      </c>
      <c r="P4" s="58">
        <v>274</v>
      </c>
      <c r="Q4" s="58">
        <v>32</v>
      </c>
      <c r="R4" s="56">
        <v>275</v>
      </c>
      <c r="S4" s="55">
        <v>32</v>
      </c>
      <c r="T4" s="49">
        <v>255</v>
      </c>
      <c r="U4" s="49">
        <v>28</v>
      </c>
      <c r="V4" s="51">
        <v>226</v>
      </c>
      <c r="W4" s="48">
        <v>28</v>
      </c>
      <c r="X4" s="34">
        <v>243</v>
      </c>
      <c r="Y4" s="34">
        <v>37</v>
      </c>
      <c r="Z4" s="7">
        <v>242</v>
      </c>
      <c r="AA4" s="27">
        <v>37</v>
      </c>
      <c r="AB4" s="8">
        <v>222</v>
      </c>
      <c r="AC4" s="28">
        <v>29</v>
      </c>
      <c r="AD4" s="29">
        <v>30</v>
      </c>
      <c r="AE4" s="30">
        <v>17</v>
      </c>
      <c r="AF4" s="30">
        <v>21</v>
      </c>
      <c r="AG4" s="53">
        <f t="shared" si="7"/>
        <v>12.5</v>
      </c>
      <c r="AH4" s="54">
        <f t="shared" si="8"/>
        <v>20.344827586206897</v>
      </c>
      <c r="AI4" s="53">
        <f t="shared" si="9"/>
        <v>19.557195571955717</v>
      </c>
      <c r="AJ4" s="53">
        <f t="shared" si="10"/>
        <v>13.541666666666666</v>
      </c>
      <c r="AK4" s="53">
        <f t="shared" si="0"/>
        <v>13.861386138613863</v>
      </c>
      <c r="AL4" s="53">
        <f t="shared" si="1"/>
        <v>14.334470989761092</v>
      </c>
      <c r="AM4" s="53">
        <f t="shared" si="2"/>
        <v>14.393939393939394</v>
      </c>
      <c r="AN4" s="53">
        <f t="shared" si="3"/>
        <v>11.678832116788321</v>
      </c>
      <c r="AO4" s="53">
        <f t="shared" si="4"/>
        <v>11.636363636363637</v>
      </c>
      <c r="AP4" s="53">
        <f t="shared" si="5"/>
        <v>10.980392156862745</v>
      </c>
      <c r="AQ4" s="52">
        <f t="shared" si="6"/>
        <v>12.389380530973451</v>
      </c>
      <c r="AR4" s="53">
        <f t="shared" ref="AR4:AR9" si="11">Y4/X4*100</f>
        <v>15.22633744855967</v>
      </c>
      <c r="AS4" s="52">
        <f t="shared" ref="AS4:AS9" si="12">AA4/Z4*100</f>
        <v>15.289256198347106</v>
      </c>
      <c r="AT4" s="52">
        <f t="shared" ref="AT4:AT9" si="13">AC4/AB4*100</f>
        <v>13.063063063063062</v>
      </c>
      <c r="AU4" s="23"/>
    </row>
    <row r="5" spans="1:52" ht="12.75" customHeight="1" x14ac:dyDescent="0.3">
      <c r="A5" s="81" t="s">
        <v>5</v>
      </c>
      <c r="B5" s="67">
        <v>336</v>
      </c>
      <c r="C5" s="17">
        <v>87</v>
      </c>
      <c r="D5" s="17">
        <v>392</v>
      </c>
      <c r="E5" s="79">
        <v>125</v>
      </c>
      <c r="F5" s="17">
        <v>350</v>
      </c>
      <c r="G5" s="17">
        <v>91</v>
      </c>
      <c r="H5" s="75">
        <v>395</v>
      </c>
      <c r="I5" s="70">
        <v>108</v>
      </c>
      <c r="J5" s="66">
        <v>373</v>
      </c>
      <c r="K5" s="66">
        <v>116</v>
      </c>
      <c r="L5" s="63">
        <v>364</v>
      </c>
      <c r="M5" s="65">
        <v>111</v>
      </c>
      <c r="N5" s="62">
        <v>334</v>
      </c>
      <c r="O5" s="62">
        <v>107</v>
      </c>
      <c r="P5" s="58">
        <v>337</v>
      </c>
      <c r="Q5" s="58">
        <v>99</v>
      </c>
      <c r="R5" s="56">
        <v>334</v>
      </c>
      <c r="S5" s="55">
        <v>99</v>
      </c>
      <c r="T5" s="49">
        <v>299</v>
      </c>
      <c r="U5" s="49">
        <v>90</v>
      </c>
      <c r="V5" s="51">
        <v>297</v>
      </c>
      <c r="W5" s="48">
        <v>90</v>
      </c>
      <c r="X5" s="34">
        <v>330</v>
      </c>
      <c r="Y5" s="34">
        <v>102</v>
      </c>
      <c r="Z5" s="7">
        <v>327</v>
      </c>
      <c r="AA5" s="27">
        <v>101</v>
      </c>
      <c r="AB5" s="8">
        <v>296</v>
      </c>
      <c r="AC5" s="28">
        <v>96</v>
      </c>
      <c r="AD5" s="29">
        <v>86</v>
      </c>
      <c r="AE5" s="30">
        <v>85</v>
      </c>
      <c r="AF5" s="30">
        <v>89</v>
      </c>
      <c r="AG5" s="53">
        <f t="shared" si="7"/>
        <v>25.892857142857146</v>
      </c>
      <c r="AH5" s="54">
        <f t="shared" si="8"/>
        <v>31.887755102040817</v>
      </c>
      <c r="AI5" s="53">
        <f t="shared" si="9"/>
        <v>26</v>
      </c>
      <c r="AJ5" s="53">
        <f t="shared" si="10"/>
        <v>27.341772151898734</v>
      </c>
      <c r="AK5" s="53">
        <f t="shared" si="0"/>
        <v>31.099195710455763</v>
      </c>
      <c r="AL5" s="53">
        <f t="shared" si="1"/>
        <v>30.494505494505496</v>
      </c>
      <c r="AM5" s="53">
        <f t="shared" si="2"/>
        <v>32.035928143712574</v>
      </c>
      <c r="AN5" s="53">
        <f t="shared" si="3"/>
        <v>29.376854599406528</v>
      </c>
      <c r="AO5" s="53">
        <f t="shared" si="4"/>
        <v>29.640718562874252</v>
      </c>
      <c r="AP5" s="53">
        <f t="shared" si="5"/>
        <v>30.100334448160538</v>
      </c>
      <c r="AQ5" s="52">
        <f t="shared" si="6"/>
        <v>30.303030303030305</v>
      </c>
      <c r="AR5" s="53">
        <f t="shared" si="11"/>
        <v>30.909090909090907</v>
      </c>
      <c r="AS5" s="52">
        <f t="shared" si="12"/>
        <v>30.886850152905197</v>
      </c>
      <c r="AT5" s="52">
        <f t="shared" si="13"/>
        <v>32.432432432432435</v>
      </c>
      <c r="AU5" s="23"/>
    </row>
    <row r="6" spans="1:52" ht="12.75" customHeight="1" x14ac:dyDescent="0.3">
      <c r="A6" s="81" t="s">
        <v>6</v>
      </c>
      <c r="B6" s="67">
        <v>952</v>
      </c>
      <c r="C6" s="17">
        <v>283</v>
      </c>
      <c r="D6" s="17">
        <v>1023</v>
      </c>
      <c r="E6" s="79">
        <v>260</v>
      </c>
      <c r="F6" s="17">
        <v>678</v>
      </c>
      <c r="G6" s="17">
        <v>192</v>
      </c>
      <c r="H6" s="75">
        <v>657</v>
      </c>
      <c r="I6" s="70">
        <v>183</v>
      </c>
      <c r="J6" s="66">
        <v>590</v>
      </c>
      <c r="K6" s="66">
        <v>168</v>
      </c>
      <c r="L6" s="63">
        <v>573</v>
      </c>
      <c r="M6" s="65">
        <v>174</v>
      </c>
      <c r="N6" s="62">
        <v>481</v>
      </c>
      <c r="O6" s="62">
        <v>148</v>
      </c>
      <c r="P6" s="58">
        <v>538</v>
      </c>
      <c r="Q6" s="58">
        <v>153</v>
      </c>
      <c r="R6" s="56">
        <v>536</v>
      </c>
      <c r="S6" s="55">
        <v>152</v>
      </c>
      <c r="T6" s="49">
        <v>495</v>
      </c>
      <c r="U6" s="49">
        <v>142</v>
      </c>
      <c r="V6" s="51">
        <v>419</v>
      </c>
      <c r="W6" s="48">
        <v>121</v>
      </c>
      <c r="X6" s="34">
        <v>528</v>
      </c>
      <c r="Y6" s="34">
        <v>142</v>
      </c>
      <c r="Z6" s="7">
        <v>514</v>
      </c>
      <c r="AA6" s="27">
        <v>138</v>
      </c>
      <c r="AB6" s="32">
        <v>452</v>
      </c>
      <c r="AC6" s="28">
        <v>121</v>
      </c>
      <c r="AD6" s="29">
        <v>126</v>
      </c>
      <c r="AE6" s="30">
        <v>118</v>
      </c>
      <c r="AF6" s="30">
        <v>149</v>
      </c>
      <c r="AG6" s="53">
        <f t="shared" si="7"/>
        <v>29.72689075630252</v>
      </c>
      <c r="AH6" s="54">
        <f t="shared" si="8"/>
        <v>25.415444770283479</v>
      </c>
      <c r="AI6" s="53">
        <f t="shared" si="9"/>
        <v>28.318584070796462</v>
      </c>
      <c r="AJ6" s="53">
        <f t="shared" si="10"/>
        <v>27.853881278538811</v>
      </c>
      <c r="AK6" s="53">
        <f t="shared" si="0"/>
        <v>28.474576271186443</v>
      </c>
      <c r="AL6" s="53">
        <f t="shared" si="1"/>
        <v>30.366492146596858</v>
      </c>
      <c r="AM6" s="53">
        <f t="shared" si="2"/>
        <v>30.76923076923077</v>
      </c>
      <c r="AN6" s="53">
        <f t="shared" si="3"/>
        <v>28.438661710037177</v>
      </c>
      <c r="AO6" s="53">
        <f t="shared" si="4"/>
        <v>28.35820895522388</v>
      </c>
      <c r="AP6" s="53">
        <f t="shared" si="5"/>
        <v>28.686868686868689</v>
      </c>
      <c r="AQ6" s="52">
        <f t="shared" si="6"/>
        <v>28.878281622911693</v>
      </c>
      <c r="AR6" s="53">
        <f t="shared" si="11"/>
        <v>26.893939393939391</v>
      </c>
      <c r="AS6" s="52">
        <f t="shared" si="12"/>
        <v>26.848249027237355</v>
      </c>
      <c r="AT6" s="52">
        <f t="shared" si="13"/>
        <v>26.769911504424783</v>
      </c>
      <c r="AU6" s="23"/>
    </row>
    <row r="7" spans="1:52" ht="12.75" customHeight="1" x14ac:dyDescent="0.3">
      <c r="A7" s="81" t="s">
        <v>8</v>
      </c>
      <c r="B7" s="67">
        <v>1630</v>
      </c>
      <c r="C7" s="17">
        <v>433</v>
      </c>
      <c r="D7" s="17">
        <v>2057</v>
      </c>
      <c r="E7" s="79">
        <v>538</v>
      </c>
      <c r="F7" s="17">
        <v>1509</v>
      </c>
      <c r="G7" s="17">
        <v>352</v>
      </c>
      <c r="H7" s="75">
        <v>1714</v>
      </c>
      <c r="I7" s="70">
        <v>373</v>
      </c>
      <c r="J7" s="66">
        <v>1690</v>
      </c>
      <c r="K7" s="66">
        <v>356</v>
      </c>
      <c r="L7" s="63">
        <v>1584</v>
      </c>
      <c r="M7" s="65">
        <v>325</v>
      </c>
      <c r="N7" s="62">
        <v>1420</v>
      </c>
      <c r="O7" s="62">
        <v>282</v>
      </c>
      <c r="P7" s="58">
        <v>1520</v>
      </c>
      <c r="Q7" s="58">
        <v>334</v>
      </c>
      <c r="R7" s="56">
        <v>1495</v>
      </c>
      <c r="S7" s="55">
        <v>338</v>
      </c>
      <c r="T7" s="49">
        <v>1392</v>
      </c>
      <c r="U7" s="49">
        <v>323</v>
      </c>
      <c r="V7" s="51">
        <v>1150</v>
      </c>
      <c r="W7" s="48">
        <v>264</v>
      </c>
      <c r="X7" s="34">
        <v>1224</v>
      </c>
      <c r="Y7" s="34">
        <v>295</v>
      </c>
      <c r="Z7" s="7">
        <v>1196</v>
      </c>
      <c r="AA7" s="27">
        <v>284</v>
      </c>
      <c r="AB7" s="32">
        <v>1093</v>
      </c>
      <c r="AC7" s="28">
        <v>253</v>
      </c>
      <c r="AD7" s="29">
        <v>289</v>
      </c>
      <c r="AE7" s="30">
        <v>249</v>
      </c>
      <c r="AF7" s="30">
        <v>302</v>
      </c>
      <c r="AG7" s="53">
        <f t="shared" si="7"/>
        <v>26.564417177914113</v>
      </c>
      <c r="AH7" s="54">
        <f t="shared" si="8"/>
        <v>26.154594069032573</v>
      </c>
      <c r="AI7" s="53">
        <f t="shared" si="9"/>
        <v>23.326706428098078</v>
      </c>
      <c r="AJ7" s="53">
        <f t="shared" si="10"/>
        <v>21.76196032672112</v>
      </c>
      <c r="AK7" s="53">
        <f t="shared" si="0"/>
        <v>21.065088757396449</v>
      </c>
      <c r="AL7" s="53">
        <f t="shared" si="1"/>
        <v>20.517676767676768</v>
      </c>
      <c r="AM7" s="53">
        <f t="shared" si="2"/>
        <v>19.859154929577468</v>
      </c>
      <c r="AN7" s="53">
        <f t="shared" si="3"/>
        <v>21.973684210526315</v>
      </c>
      <c r="AO7" s="53">
        <f t="shared" si="4"/>
        <v>22.608695652173914</v>
      </c>
      <c r="AP7" s="53">
        <f t="shared" si="5"/>
        <v>23.204022988505745</v>
      </c>
      <c r="AQ7" s="52">
        <f t="shared" si="6"/>
        <v>22.956521739130434</v>
      </c>
      <c r="AR7" s="53">
        <f t="shared" si="11"/>
        <v>24.101307189542485</v>
      </c>
      <c r="AS7" s="52">
        <f t="shared" si="12"/>
        <v>23.745819397993312</v>
      </c>
      <c r="AT7" s="52">
        <f t="shared" si="13"/>
        <v>23.14730100640439</v>
      </c>
      <c r="AU7" s="23"/>
    </row>
    <row r="8" spans="1:52" ht="12.75" customHeight="1" x14ac:dyDescent="0.3">
      <c r="A8" s="81" t="s">
        <v>9</v>
      </c>
      <c r="B8" s="67">
        <v>205</v>
      </c>
      <c r="C8" s="17">
        <v>83</v>
      </c>
      <c r="D8" s="17">
        <v>213</v>
      </c>
      <c r="E8" s="79">
        <v>73</v>
      </c>
      <c r="F8" s="17">
        <v>160</v>
      </c>
      <c r="G8" s="17">
        <v>49</v>
      </c>
      <c r="H8" s="75">
        <v>204</v>
      </c>
      <c r="I8" s="70">
        <v>62</v>
      </c>
      <c r="J8" s="66">
        <v>192</v>
      </c>
      <c r="K8" s="66">
        <v>62</v>
      </c>
      <c r="L8" s="63">
        <v>179</v>
      </c>
      <c r="M8" s="65">
        <v>62</v>
      </c>
      <c r="N8" s="62">
        <v>149</v>
      </c>
      <c r="O8" s="62">
        <v>57</v>
      </c>
      <c r="P8" s="58">
        <v>174</v>
      </c>
      <c r="Q8" s="58">
        <v>68</v>
      </c>
      <c r="R8" s="56">
        <v>176</v>
      </c>
      <c r="S8" s="55">
        <v>67</v>
      </c>
      <c r="T8" s="49">
        <v>165</v>
      </c>
      <c r="U8" s="49">
        <v>63</v>
      </c>
      <c r="V8" s="51">
        <v>161</v>
      </c>
      <c r="W8" s="48">
        <v>54</v>
      </c>
      <c r="X8" s="34">
        <v>243</v>
      </c>
      <c r="Y8" s="34">
        <v>89</v>
      </c>
      <c r="Z8" s="7">
        <v>239</v>
      </c>
      <c r="AA8" s="27">
        <v>85</v>
      </c>
      <c r="AB8" s="32">
        <v>217</v>
      </c>
      <c r="AC8" s="28">
        <v>78</v>
      </c>
      <c r="AD8" s="29">
        <v>72</v>
      </c>
      <c r="AE8" s="30">
        <v>63</v>
      </c>
      <c r="AF8" s="30">
        <v>78</v>
      </c>
      <c r="AG8" s="53">
        <f t="shared" si="7"/>
        <v>40.487804878048784</v>
      </c>
      <c r="AH8" s="54">
        <f t="shared" si="8"/>
        <v>34.272300469483568</v>
      </c>
      <c r="AI8" s="53">
        <f t="shared" si="9"/>
        <v>30.625000000000004</v>
      </c>
      <c r="AJ8" s="53">
        <f t="shared" si="10"/>
        <v>30.392156862745097</v>
      </c>
      <c r="AK8" s="53">
        <f t="shared" si="0"/>
        <v>32.291666666666671</v>
      </c>
      <c r="AL8" s="53">
        <f t="shared" si="1"/>
        <v>34.63687150837989</v>
      </c>
      <c r="AM8" s="53">
        <f t="shared" si="2"/>
        <v>38.255033557046978</v>
      </c>
      <c r="AN8" s="53">
        <f t="shared" si="3"/>
        <v>39.080459770114942</v>
      </c>
      <c r="AO8" s="53">
        <f t="shared" si="4"/>
        <v>38.06818181818182</v>
      </c>
      <c r="AP8" s="53">
        <f t="shared" si="5"/>
        <v>38.181818181818187</v>
      </c>
      <c r="AQ8" s="52">
        <f t="shared" si="6"/>
        <v>33.540372670807457</v>
      </c>
      <c r="AR8" s="53">
        <f t="shared" si="11"/>
        <v>36.625514403292179</v>
      </c>
      <c r="AS8" s="52">
        <f t="shared" si="12"/>
        <v>35.564853556485353</v>
      </c>
      <c r="AT8" s="52">
        <f t="shared" si="13"/>
        <v>35.944700460829495</v>
      </c>
      <c r="AU8" s="23"/>
    </row>
    <row r="9" spans="1:52" ht="12.75" customHeight="1" x14ac:dyDescent="0.3">
      <c r="A9" s="81" t="s">
        <v>150</v>
      </c>
      <c r="B9" s="67">
        <v>586</v>
      </c>
      <c r="C9" s="17">
        <v>19</v>
      </c>
      <c r="D9" s="17">
        <v>746</v>
      </c>
      <c r="E9" s="79">
        <v>60</v>
      </c>
      <c r="F9" s="17">
        <v>593</v>
      </c>
      <c r="G9" s="17">
        <v>31</v>
      </c>
      <c r="H9" s="75">
        <v>673</v>
      </c>
      <c r="I9" s="70">
        <v>52</v>
      </c>
      <c r="J9" s="66">
        <v>594</v>
      </c>
      <c r="K9" s="66">
        <v>40</v>
      </c>
      <c r="L9" s="63">
        <v>575</v>
      </c>
      <c r="M9" s="65">
        <v>37</v>
      </c>
      <c r="N9" s="62">
        <v>486</v>
      </c>
      <c r="O9" s="62">
        <v>20</v>
      </c>
      <c r="P9" s="58">
        <v>566</v>
      </c>
      <c r="Q9" s="58">
        <v>25</v>
      </c>
      <c r="R9" s="56">
        <v>568</v>
      </c>
      <c r="S9" s="55">
        <v>25</v>
      </c>
      <c r="T9" s="49">
        <v>535</v>
      </c>
      <c r="U9" s="49">
        <v>25</v>
      </c>
      <c r="V9" s="51">
        <v>500</v>
      </c>
      <c r="W9" s="48">
        <v>22</v>
      </c>
      <c r="X9" s="34">
        <v>504</v>
      </c>
      <c r="Y9" s="34">
        <v>12</v>
      </c>
      <c r="Z9" s="7">
        <v>499</v>
      </c>
      <c r="AA9" s="27">
        <v>12</v>
      </c>
      <c r="AB9" s="32">
        <v>426</v>
      </c>
      <c r="AC9" s="28">
        <v>11</v>
      </c>
      <c r="AD9" s="29">
        <v>6</v>
      </c>
      <c r="AE9" s="30">
        <v>8</v>
      </c>
      <c r="AF9" s="30">
        <v>23</v>
      </c>
      <c r="AG9" s="53">
        <f t="shared" si="7"/>
        <v>3.2423208191126278</v>
      </c>
      <c r="AH9" s="54">
        <f t="shared" si="8"/>
        <v>8.0428954423592494</v>
      </c>
      <c r="AI9" s="53">
        <f t="shared" si="9"/>
        <v>5.2276559865092747</v>
      </c>
      <c r="AJ9" s="53">
        <f t="shared" si="10"/>
        <v>7.7265973254086182</v>
      </c>
      <c r="AK9" s="53">
        <f t="shared" si="0"/>
        <v>6.7340067340067336</v>
      </c>
      <c r="AL9" s="53">
        <f t="shared" si="1"/>
        <v>6.4347826086956523</v>
      </c>
      <c r="AM9" s="53">
        <f t="shared" si="2"/>
        <v>4.1152263374485596</v>
      </c>
      <c r="AN9" s="53">
        <f t="shared" si="3"/>
        <v>4.4169611307420498</v>
      </c>
      <c r="AO9" s="53">
        <f t="shared" si="4"/>
        <v>4.401408450704225</v>
      </c>
      <c r="AP9" s="53">
        <f t="shared" si="5"/>
        <v>4.6728971962616823</v>
      </c>
      <c r="AQ9" s="52">
        <f t="shared" si="6"/>
        <v>4.3999999999999995</v>
      </c>
      <c r="AR9" s="53">
        <f t="shared" si="11"/>
        <v>2.3809523809523809</v>
      </c>
      <c r="AS9" s="52">
        <f t="shared" si="12"/>
        <v>2.4048096192384771</v>
      </c>
      <c r="AT9" s="52">
        <f t="shared" si="13"/>
        <v>2.5821596244131455</v>
      </c>
      <c r="AU9" s="23"/>
    </row>
    <row r="10" spans="1:52" ht="12.75" customHeight="1" x14ac:dyDescent="0.3">
      <c r="A10" s="81" t="s">
        <v>153</v>
      </c>
      <c r="B10" s="67">
        <v>988</v>
      </c>
      <c r="C10" s="17">
        <v>231</v>
      </c>
      <c r="D10" s="17">
        <v>1077</v>
      </c>
      <c r="E10" s="79">
        <v>232</v>
      </c>
      <c r="F10" s="17">
        <v>1006</v>
      </c>
      <c r="G10" s="17">
        <v>214</v>
      </c>
      <c r="H10" s="75">
        <v>1147</v>
      </c>
      <c r="I10" s="70">
        <v>251</v>
      </c>
      <c r="J10" s="66">
        <v>1190</v>
      </c>
      <c r="K10" s="66">
        <v>254</v>
      </c>
      <c r="L10" s="63">
        <v>1179</v>
      </c>
      <c r="M10" s="65">
        <v>258</v>
      </c>
      <c r="N10" s="62">
        <v>1071</v>
      </c>
      <c r="O10" s="62">
        <v>236</v>
      </c>
      <c r="P10" s="58">
        <v>1090</v>
      </c>
      <c r="Q10" s="58">
        <v>220</v>
      </c>
      <c r="R10" s="56">
        <v>1116</v>
      </c>
      <c r="S10" s="55">
        <v>230</v>
      </c>
      <c r="T10" s="49">
        <v>1089</v>
      </c>
      <c r="U10" s="49">
        <v>224</v>
      </c>
      <c r="V10" s="51">
        <v>1040</v>
      </c>
      <c r="W10" s="48">
        <v>203</v>
      </c>
      <c r="X10" s="34">
        <v>1045</v>
      </c>
      <c r="Y10" s="34">
        <v>196</v>
      </c>
      <c r="Z10" s="7">
        <v>1030</v>
      </c>
      <c r="AA10" s="27">
        <v>194</v>
      </c>
      <c r="AB10" s="32">
        <v>941</v>
      </c>
      <c r="AC10" s="28">
        <v>177</v>
      </c>
      <c r="AD10" s="29">
        <v>199</v>
      </c>
      <c r="AE10" s="30">
        <v>156</v>
      </c>
      <c r="AF10" s="30">
        <v>212</v>
      </c>
      <c r="AG10" s="53">
        <f t="shared" si="7"/>
        <v>23.380566801619434</v>
      </c>
      <c r="AH10" s="54">
        <f t="shared" si="8"/>
        <v>21.541318477251625</v>
      </c>
      <c r="AI10" s="53">
        <f t="shared" si="9"/>
        <v>21.272365805168985</v>
      </c>
      <c r="AJ10" s="53">
        <f t="shared" si="10"/>
        <v>21.883173496076722</v>
      </c>
      <c r="AK10" s="53">
        <f t="shared" si="0"/>
        <v>21.344537815126049</v>
      </c>
      <c r="AL10" s="53">
        <f t="shared" si="1"/>
        <v>21.882951653944023</v>
      </c>
      <c r="AM10" s="53">
        <f t="shared" si="2"/>
        <v>22.035480859010271</v>
      </c>
      <c r="AN10" s="53">
        <f t="shared" si="3"/>
        <v>20.183486238532112</v>
      </c>
      <c r="AO10" s="53">
        <f t="shared" si="4"/>
        <v>20.609318996415769</v>
      </c>
      <c r="AP10" s="53">
        <f t="shared" si="5"/>
        <v>20.569329660238751</v>
      </c>
      <c r="AQ10" s="52">
        <v>19.51923076923077</v>
      </c>
      <c r="AR10" s="53">
        <v>18.755980861244019</v>
      </c>
      <c r="AS10" s="52">
        <v>18.83495145631068</v>
      </c>
      <c r="AT10" s="52">
        <v>18.809776833156217</v>
      </c>
      <c r="AU10" s="23"/>
    </row>
    <row r="11" spans="1:52" ht="12.75" customHeight="1" x14ac:dyDescent="0.3">
      <c r="A11" s="81" t="s">
        <v>11</v>
      </c>
      <c r="B11" s="67">
        <v>832</v>
      </c>
      <c r="C11" s="17">
        <v>353</v>
      </c>
      <c r="D11" s="17">
        <v>776</v>
      </c>
      <c r="E11" s="79">
        <v>327</v>
      </c>
      <c r="F11" s="17">
        <v>649</v>
      </c>
      <c r="G11" s="17">
        <v>288</v>
      </c>
      <c r="H11" s="75">
        <v>323</v>
      </c>
      <c r="I11" s="70">
        <v>133</v>
      </c>
      <c r="J11" s="66">
        <v>349</v>
      </c>
      <c r="K11" s="66">
        <v>150</v>
      </c>
      <c r="L11" s="63">
        <v>304</v>
      </c>
      <c r="M11" s="65">
        <v>131</v>
      </c>
      <c r="N11" s="62">
        <v>290</v>
      </c>
      <c r="O11" s="62">
        <v>122</v>
      </c>
      <c r="P11" s="58">
        <v>296</v>
      </c>
      <c r="Q11" s="58">
        <v>113</v>
      </c>
      <c r="R11" s="56">
        <v>246</v>
      </c>
      <c r="S11" s="55">
        <v>103</v>
      </c>
      <c r="T11" s="49">
        <v>197</v>
      </c>
      <c r="U11" s="49">
        <v>85</v>
      </c>
      <c r="V11" s="51">
        <v>211</v>
      </c>
      <c r="W11" s="48">
        <v>88</v>
      </c>
      <c r="X11" s="34">
        <v>237</v>
      </c>
      <c r="Y11" s="34">
        <v>105</v>
      </c>
      <c r="Z11" s="7">
        <v>237</v>
      </c>
      <c r="AA11" s="27">
        <v>105</v>
      </c>
      <c r="AB11" s="32">
        <v>236</v>
      </c>
      <c r="AC11" s="28">
        <v>104</v>
      </c>
      <c r="AD11" s="29">
        <v>118</v>
      </c>
      <c r="AE11" s="30">
        <v>94</v>
      </c>
      <c r="AF11" s="30">
        <v>114</v>
      </c>
      <c r="AG11" s="53">
        <f t="shared" si="7"/>
        <v>42.427884615384613</v>
      </c>
      <c r="AH11" s="54">
        <f t="shared" si="8"/>
        <v>42.139175257731956</v>
      </c>
      <c r="AI11" s="53">
        <f t="shared" si="9"/>
        <v>44.375963020030817</v>
      </c>
      <c r="AJ11" s="53">
        <f t="shared" si="10"/>
        <v>41.17647058823529</v>
      </c>
      <c r="AK11" s="53">
        <f t="shared" si="0"/>
        <v>42.97994269340974</v>
      </c>
      <c r="AL11" s="53">
        <f t="shared" si="1"/>
        <v>43.09210526315789</v>
      </c>
      <c r="AM11" s="53">
        <f t="shared" si="2"/>
        <v>42.068965517241381</v>
      </c>
      <c r="AN11" s="53">
        <f t="shared" si="3"/>
        <v>38.175675675675677</v>
      </c>
      <c r="AO11" s="53">
        <f t="shared" si="4"/>
        <v>41.869918699186989</v>
      </c>
      <c r="AP11" s="53">
        <f t="shared" si="5"/>
        <v>43.147208121827411</v>
      </c>
      <c r="AQ11" s="52">
        <f t="shared" ref="AQ11:AQ30" si="14">W11/V11*100</f>
        <v>41.706161137440759</v>
      </c>
      <c r="AR11" s="53">
        <f t="shared" ref="AR11:AR18" si="15">Y11/X11*100</f>
        <v>44.303797468354425</v>
      </c>
      <c r="AS11" s="52">
        <f t="shared" ref="AS11:AS18" si="16">AA11/Z11*100</f>
        <v>44.303797468354425</v>
      </c>
      <c r="AT11" s="52">
        <f t="shared" ref="AT11:AT18" si="17">AC11/AB11*100</f>
        <v>44.067796610169488</v>
      </c>
      <c r="AU11" s="23"/>
    </row>
    <row r="12" spans="1:52" ht="12.75" customHeight="1" x14ac:dyDescent="0.3">
      <c r="A12" s="81" t="s">
        <v>101</v>
      </c>
      <c r="B12" s="67">
        <v>822</v>
      </c>
      <c r="C12" s="17">
        <v>195</v>
      </c>
      <c r="D12" s="17">
        <v>959</v>
      </c>
      <c r="E12" s="79">
        <v>267</v>
      </c>
      <c r="F12" s="17">
        <v>803</v>
      </c>
      <c r="G12" s="17">
        <v>189</v>
      </c>
      <c r="H12" s="75">
        <v>755</v>
      </c>
      <c r="I12" s="70">
        <v>180</v>
      </c>
      <c r="J12" s="66">
        <v>728</v>
      </c>
      <c r="K12" s="66">
        <v>182</v>
      </c>
      <c r="L12" s="63">
        <v>659</v>
      </c>
      <c r="M12" s="65">
        <v>147</v>
      </c>
      <c r="N12" s="62">
        <v>606</v>
      </c>
      <c r="O12" s="62">
        <v>143</v>
      </c>
      <c r="P12" s="58">
        <v>720</v>
      </c>
      <c r="Q12" s="58">
        <v>158</v>
      </c>
      <c r="R12" s="56">
        <v>645</v>
      </c>
      <c r="S12" s="55">
        <v>153</v>
      </c>
      <c r="T12" s="49">
        <v>628</v>
      </c>
      <c r="U12" s="49">
        <v>152</v>
      </c>
      <c r="V12" s="51">
        <v>601</v>
      </c>
      <c r="W12" s="48">
        <v>143</v>
      </c>
      <c r="X12" s="34">
        <v>609</v>
      </c>
      <c r="Y12" s="34">
        <v>152</v>
      </c>
      <c r="Z12" s="7">
        <v>569</v>
      </c>
      <c r="AA12" s="27">
        <v>152</v>
      </c>
      <c r="AB12" s="32">
        <v>543</v>
      </c>
      <c r="AC12" s="28">
        <v>143</v>
      </c>
      <c r="AD12" s="29">
        <v>135</v>
      </c>
      <c r="AE12" s="24"/>
      <c r="AF12" s="24"/>
      <c r="AG12" s="53">
        <f t="shared" si="7"/>
        <v>23.722627737226276</v>
      </c>
      <c r="AH12" s="54">
        <f t="shared" si="8"/>
        <v>27.841501564129302</v>
      </c>
      <c r="AI12" s="53">
        <f t="shared" si="9"/>
        <v>23.536737235367372</v>
      </c>
      <c r="AJ12" s="53">
        <f t="shared" si="10"/>
        <v>23.841059602649008</v>
      </c>
      <c r="AK12" s="53">
        <f t="shared" si="0"/>
        <v>25</v>
      </c>
      <c r="AL12" s="53">
        <f t="shared" si="1"/>
        <v>22.306525037936268</v>
      </c>
      <c r="AM12" s="53">
        <f t="shared" si="2"/>
        <v>23.597359735973598</v>
      </c>
      <c r="AN12" s="53">
        <f t="shared" si="3"/>
        <v>21.944444444444443</v>
      </c>
      <c r="AO12" s="53">
        <f t="shared" si="4"/>
        <v>23.720930232558139</v>
      </c>
      <c r="AP12" s="53">
        <f t="shared" si="5"/>
        <v>24.203821656050955</v>
      </c>
      <c r="AQ12" s="52">
        <f t="shared" si="14"/>
        <v>23.793677204658902</v>
      </c>
      <c r="AR12" s="53">
        <f t="shared" si="15"/>
        <v>24.958949096880133</v>
      </c>
      <c r="AS12" s="52">
        <f t="shared" si="16"/>
        <v>26.713532513181022</v>
      </c>
      <c r="AT12" s="52">
        <f t="shared" si="17"/>
        <v>26.335174953959484</v>
      </c>
      <c r="AU12" s="23"/>
    </row>
    <row r="13" spans="1:52" ht="12.75" customHeight="1" x14ac:dyDescent="0.3">
      <c r="A13" s="81" t="s">
        <v>13</v>
      </c>
      <c r="B13" s="67">
        <v>16</v>
      </c>
      <c r="C13" s="17">
        <v>15</v>
      </c>
      <c r="D13" s="17">
        <v>25</v>
      </c>
      <c r="E13" s="79">
        <v>24</v>
      </c>
      <c r="F13" s="17">
        <v>16</v>
      </c>
      <c r="G13" s="17">
        <v>15</v>
      </c>
      <c r="H13" s="75">
        <v>19</v>
      </c>
      <c r="I13" s="70">
        <v>17</v>
      </c>
      <c r="J13" s="66">
        <v>21</v>
      </c>
      <c r="K13" s="66">
        <v>17</v>
      </c>
      <c r="L13" s="63">
        <v>20</v>
      </c>
      <c r="M13" s="65">
        <v>17</v>
      </c>
      <c r="N13" s="62">
        <v>18</v>
      </c>
      <c r="O13" s="62">
        <v>15</v>
      </c>
      <c r="P13" s="58">
        <v>37</v>
      </c>
      <c r="Q13" s="58">
        <v>17</v>
      </c>
      <c r="R13" s="56">
        <v>37</v>
      </c>
      <c r="S13" s="55">
        <v>17</v>
      </c>
      <c r="T13" s="49">
        <v>35</v>
      </c>
      <c r="U13" s="49">
        <v>17</v>
      </c>
      <c r="V13" s="51">
        <v>38</v>
      </c>
      <c r="W13" s="48">
        <v>17</v>
      </c>
      <c r="X13" s="34">
        <v>42</v>
      </c>
      <c r="Y13" s="34">
        <v>19</v>
      </c>
      <c r="Z13" s="7">
        <v>41</v>
      </c>
      <c r="AA13" s="27">
        <v>18</v>
      </c>
      <c r="AB13" s="32">
        <v>40</v>
      </c>
      <c r="AC13" s="28">
        <v>18</v>
      </c>
      <c r="AD13" s="29">
        <v>19</v>
      </c>
      <c r="AE13" s="30">
        <v>17</v>
      </c>
      <c r="AF13" s="30"/>
      <c r="AG13" s="53">
        <f t="shared" si="7"/>
        <v>93.75</v>
      </c>
      <c r="AH13" s="54">
        <f t="shared" si="8"/>
        <v>96</v>
      </c>
      <c r="AI13" s="53">
        <f t="shared" si="9"/>
        <v>93.75</v>
      </c>
      <c r="AJ13" s="53">
        <f t="shared" si="10"/>
        <v>89.473684210526315</v>
      </c>
      <c r="AK13" s="53">
        <f t="shared" si="0"/>
        <v>80.952380952380949</v>
      </c>
      <c r="AL13" s="53">
        <f t="shared" si="1"/>
        <v>85</v>
      </c>
      <c r="AM13" s="53">
        <f t="shared" si="2"/>
        <v>83.333333333333343</v>
      </c>
      <c r="AN13" s="53">
        <f t="shared" si="3"/>
        <v>45.945945945945951</v>
      </c>
      <c r="AO13" s="53">
        <f t="shared" si="4"/>
        <v>45.945945945945951</v>
      </c>
      <c r="AP13" s="53">
        <f t="shared" si="5"/>
        <v>48.571428571428569</v>
      </c>
      <c r="AQ13" s="52">
        <f t="shared" si="14"/>
        <v>44.736842105263158</v>
      </c>
      <c r="AR13" s="53">
        <f t="shared" si="15"/>
        <v>45.238095238095241</v>
      </c>
      <c r="AS13" s="52">
        <f t="shared" si="16"/>
        <v>43.902439024390247</v>
      </c>
      <c r="AT13" s="52">
        <f t="shared" si="17"/>
        <v>45</v>
      </c>
      <c r="AU13" s="23"/>
    </row>
    <row r="14" spans="1:52" ht="12.75" customHeight="1" x14ac:dyDescent="0.3">
      <c r="A14" s="81" t="s">
        <v>14</v>
      </c>
      <c r="B14" s="67">
        <v>125</v>
      </c>
      <c r="C14" s="17">
        <v>9</v>
      </c>
      <c r="D14" s="17">
        <v>175</v>
      </c>
      <c r="E14" s="79">
        <v>10</v>
      </c>
      <c r="F14" s="17">
        <v>159</v>
      </c>
      <c r="G14" s="17">
        <v>7</v>
      </c>
      <c r="H14" s="75">
        <v>170</v>
      </c>
      <c r="I14" s="70">
        <v>5</v>
      </c>
      <c r="J14" s="66">
        <v>186</v>
      </c>
      <c r="K14" s="66">
        <v>9</v>
      </c>
      <c r="L14" s="63">
        <v>185</v>
      </c>
      <c r="M14" s="65">
        <v>9</v>
      </c>
      <c r="N14" s="62">
        <v>176</v>
      </c>
      <c r="O14" s="62">
        <v>8</v>
      </c>
      <c r="P14" s="58">
        <v>171</v>
      </c>
      <c r="Q14" s="58">
        <v>4</v>
      </c>
      <c r="R14" s="56">
        <v>171</v>
      </c>
      <c r="S14" s="55">
        <v>4</v>
      </c>
      <c r="T14" s="49">
        <v>145</v>
      </c>
      <c r="U14" s="49">
        <v>4</v>
      </c>
      <c r="V14" s="51">
        <v>134</v>
      </c>
      <c r="W14" s="48">
        <v>6</v>
      </c>
      <c r="X14" s="34">
        <v>173</v>
      </c>
      <c r="Y14" s="34">
        <v>10</v>
      </c>
      <c r="Z14" s="7">
        <v>172</v>
      </c>
      <c r="AA14" s="27">
        <v>10</v>
      </c>
      <c r="AB14" s="32">
        <v>161</v>
      </c>
      <c r="AC14" s="28">
        <v>8</v>
      </c>
      <c r="AD14" s="29">
        <v>11</v>
      </c>
      <c r="AE14" s="30">
        <v>11</v>
      </c>
      <c r="AF14" s="30">
        <v>28</v>
      </c>
      <c r="AG14" s="53">
        <f t="shared" si="7"/>
        <v>7.1999999999999993</v>
      </c>
      <c r="AH14" s="54">
        <f t="shared" si="8"/>
        <v>5.7142857142857144</v>
      </c>
      <c r="AI14" s="53">
        <f t="shared" si="9"/>
        <v>4.4025157232704402</v>
      </c>
      <c r="AJ14" s="53">
        <f t="shared" si="10"/>
        <v>2.9411764705882351</v>
      </c>
      <c r="AK14" s="53">
        <f t="shared" si="0"/>
        <v>4.838709677419355</v>
      </c>
      <c r="AL14" s="53">
        <f t="shared" si="1"/>
        <v>4.8648648648648649</v>
      </c>
      <c r="AM14" s="53">
        <f t="shared" si="2"/>
        <v>4.5454545454545459</v>
      </c>
      <c r="AN14" s="53">
        <f t="shared" si="3"/>
        <v>2.3391812865497075</v>
      </c>
      <c r="AO14" s="53">
        <f t="shared" si="4"/>
        <v>2.3391812865497075</v>
      </c>
      <c r="AP14" s="53">
        <f t="shared" si="5"/>
        <v>2.7586206896551726</v>
      </c>
      <c r="AQ14" s="52">
        <f t="shared" si="14"/>
        <v>4.4776119402985071</v>
      </c>
      <c r="AR14" s="53">
        <f t="shared" si="15"/>
        <v>5.7803468208092488</v>
      </c>
      <c r="AS14" s="52">
        <f t="shared" si="16"/>
        <v>5.8139534883720927</v>
      </c>
      <c r="AT14" s="52">
        <f t="shared" si="17"/>
        <v>4.9689440993788816</v>
      </c>
      <c r="AU14" s="23"/>
    </row>
    <row r="15" spans="1:52" ht="12.75" customHeight="1" x14ac:dyDescent="0.3">
      <c r="A15" s="81" t="s">
        <v>113</v>
      </c>
      <c r="B15" s="67">
        <v>1732</v>
      </c>
      <c r="C15" s="17">
        <v>457</v>
      </c>
      <c r="D15" s="17">
        <v>2174</v>
      </c>
      <c r="E15" s="79">
        <v>579</v>
      </c>
      <c r="F15" s="17">
        <v>1612</v>
      </c>
      <c r="G15" s="17">
        <v>402</v>
      </c>
      <c r="H15" s="75">
        <v>1697</v>
      </c>
      <c r="I15" s="70">
        <v>390</v>
      </c>
      <c r="J15" s="66">
        <v>1433</v>
      </c>
      <c r="K15" s="66">
        <v>351</v>
      </c>
      <c r="L15" s="63">
        <v>1349</v>
      </c>
      <c r="M15" s="65">
        <v>342</v>
      </c>
      <c r="N15" s="62">
        <v>1290</v>
      </c>
      <c r="O15" s="62">
        <v>315</v>
      </c>
      <c r="P15" s="58">
        <v>1377</v>
      </c>
      <c r="Q15" s="58">
        <v>347</v>
      </c>
      <c r="R15" s="56">
        <v>1359</v>
      </c>
      <c r="S15" s="55">
        <v>337</v>
      </c>
      <c r="T15" s="49">
        <v>1244</v>
      </c>
      <c r="U15" s="49">
        <v>311</v>
      </c>
      <c r="V15" s="51">
        <v>1227</v>
      </c>
      <c r="W15" s="48">
        <v>306</v>
      </c>
      <c r="X15" s="34">
        <v>1390</v>
      </c>
      <c r="Y15" s="34">
        <v>313</v>
      </c>
      <c r="Z15" s="7">
        <v>1379</v>
      </c>
      <c r="AA15" s="27">
        <v>311</v>
      </c>
      <c r="AB15" s="32">
        <v>1228</v>
      </c>
      <c r="AC15" s="28">
        <v>285</v>
      </c>
      <c r="AD15" s="29">
        <v>316</v>
      </c>
      <c r="AE15" s="30">
        <v>269</v>
      </c>
      <c r="AF15" s="30">
        <v>309</v>
      </c>
      <c r="AG15" s="53">
        <f t="shared" si="7"/>
        <v>26.385681293302543</v>
      </c>
      <c r="AH15" s="54">
        <f t="shared" si="8"/>
        <v>26.632934682612696</v>
      </c>
      <c r="AI15" s="53">
        <f t="shared" si="9"/>
        <v>24.937965260545905</v>
      </c>
      <c r="AJ15" s="53">
        <f t="shared" si="10"/>
        <v>22.981732469063051</v>
      </c>
      <c r="AK15" s="53">
        <f t="shared" si="0"/>
        <v>24.49406838799721</v>
      </c>
      <c r="AL15" s="53">
        <f t="shared" si="1"/>
        <v>25.352112676056336</v>
      </c>
      <c r="AM15" s="53">
        <f t="shared" si="2"/>
        <v>24.418604651162788</v>
      </c>
      <c r="AN15" s="53">
        <f t="shared" si="3"/>
        <v>25.199709513435003</v>
      </c>
      <c r="AO15" s="53">
        <f t="shared" si="4"/>
        <v>24.797645327446652</v>
      </c>
      <c r="AP15" s="53">
        <f t="shared" si="5"/>
        <v>25</v>
      </c>
      <c r="AQ15" s="52">
        <f t="shared" si="14"/>
        <v>24.938875305623473</v>
      </c>
      <c r="AR15" s="53">
        <f t="shared" si="15"/>
        <v>22.517985611510792</v>
      </c>
      <c r="AS15" s="52">
        <f t="shared" si="16"/>
        <v>22.552574329224075</v>
      </c>
      <c r="AT15" s="52">
        <f t="shared" si="17"/>
        <v>23.208469055374593</v>
      </c>
      <c r="AU15" s="23"/>
    </row>
    <row r="16" spans="1:52" ht="12.75" customHeight="1" x14ac:dyDescent="0.3">
      <c r="A16" s="82" t="s">
        <v>199</v>
      </c>
      <c r="B16" s="67">
        <v>224</v>
      </c>
      <c r="C16" s="17">
        <v>10</v>
      </c>
      <c r="D16" s="17">
        <v>244</v>
      </c>
      <c r="E16" s="79">
        <v>12</v>
      </c>
      <c r="F16" s="17">
        <v>151</v>
      </c>
      <c r="G16" s="17">
        <v>5</v>
      </c>
      <c r="H16" s="75"/>
      <c r="I16" s="70"/>
      <c r="J16" s="66"/>
      <c r="K16" s="66"/>
      <c r="L16" s="63"/>
      <c r="M16" s="65"/>
      <c r="N16" s="62"/>
      <c r="O16" s="62"/>
      <c r="P16" s="58"/>
      <c r="Q16" s="58"/>
      <c r="R16" s="56"/>
      <c r="S16" s="55"/>
      <c r="T16" s="49"/>
      <c r="U16" s="49"/>
      <c r="V16" s="51"/>
      <c r="W16" s="48"/>
      <c r="X16" s="34"/>
      <c r="Y16" s="34"/>
      <c r="Z16" s="7"/>
      <c r="AA16" s="27"/>
      <c r="AB16" s="32"/>
      <c r="AC16" s="28"/>
      <c r="AD16" s="29"/>
      <c r="AE16" s="30"/>
      <c r="AF16" s="30"/>
      <c r="AG16" s="53">
        <f t="shared" si="7"/>
        <v>4.4642857142857144</v>
      </c>
      <c r="AH16" s="54">
        <f t="shared" si="8"/>
        <v>4.918032786885246</v>
      </c>
      <c r="AI16" s="53">
        <f t="shared" si="9"/>
        <v>3.3112582781456954</v>
      </c>
      <c r="AJ16" s="53"/>
      <c r="AK16" s="53"/>
      <c r="AL16" s="53"/>
      <c r="AM16" s="53"/>
      <c r="AN16" s="53"/>
      <c r="AO16" s="53"/>
      <c r="AP16" s="53"/>
      <c r="AQ16" s="52"/>
      <c r="AR16" s="53"/>
      <c r="AS16" s="52"/>
      <c r="AT16" s="52"/>
      <c r="AU16" s="23"/>
    </row>
    <row r="17" spans="1:52" ht="12.75" customHeight="1" x14ac:dyDescent="0.3">
      <c r="A17" s="81" t="s">
        <v>151</v>
      </c>
      <c r="B17" s="67">
        <v>1108</v>
      </c>
      <c r="C17" s="17">
        <v>337</v>
      </c>
      <c r="D17" s="17">
        <v>1055</v>
      </c>
      <c r="E17" s="79">
        <v>357</v>
      </c>
      <c r="F17" s="17">
        <v>864</v>
      </c>
      <c r="G17" s="17">
        <v>244</v>
      </c>
      <c r="H17" s="75">
        <v>746</v>
      </c>
      <c r="I17" s="70">
        <v>252</v>
      </c>
      <c r="J17" s="66">
        <v>645</v>
      </c>
      <c r="K17" s="66">
        <v>221</v>
      </c>
      <c r="L17" s="63">
        <v>620</v>
      </c>
      <c r="M17" s="65">
        <v>215</v>
      </c>
      <c r="N17" s="62">
        <v>552</v>
      </c>
      <c r="O17" s="62">
        <v>200</v>
      </c>
      <c r="P17" s="58">
        <v>597</v>
      </c>
      <c r="Q17" s="58">
        <v>205</v>
      </c>
      <c r="R17" s="56">
        <v>580</v>
      </c>
      <c r="S17" s="55">
        <v>197</v>
      </c>
      <c r="T17" s="49">
        <v>516</v>
      </c>
      <c r="U17" s="49">
        <v>176</v>
      </c>
      <c r="V17" s="51">
        <v>437</v>
      </c>
      <c r="W17" s="48">
        <v>154</v>
      </c>
      <c r="X17" s="34">
        <v>608</v>
      </c>
      <c r="Y17" s="34">
        <v>216</v>
      </c>
      <c r="Z17" s="7">
        <v>597</v>
      </c>
      <c r="AA17" s="27">
        <v>205</v>
      </c>
      <c r="AB17" s="32">
        <v>565</v>
      </c>
      <c r="AC17" s="28">
        <v>192</v>
      </c>
      <c r="AD17" s="29">
        <v>199</v>
      </c>
      <c r="AE17" s="30">
        <v>167</v>
      </c>
      <c r="AF17" s="30">
        <v>190</v>
      </c>
      <c r="AG17" s="53">
        <f t="shared" si="7"/>
        <v>30.415162454873645</v>
      </c>
      <c r="AH17" s="54">
        <f t="shared" si="8"/>
        <v>33.838862559241704</v>
      </c>
      <c r="AI17" s="53">
        <f t="shared" si="9"/>
        <v>28.240740740740737</v>
      </c>
      <c r="AJ17" s="53">
        <f t="shared" si="10"/>
        <v>33.780160857908847</v>
      </c>
      <c r="AK17" s="53">
        <f>K17/J17*100</f>
        <v>34.263565891472872</v>
      </c>
      <c r="AL17" s="53">
        <f>M17/L17*100</f>
        <v>34.677419354838712</v>
      </c>
      <c r="AM17" s="53">
        <f>O17/N17*100</f>
        <v>36.231884057971016</v>
      </c>
      <c r="AN17" s="53">
        <f>Q17/P17*100</f>
        <v>34.33835845896148</v>
      </c>
      <c r="AO17" s="53">
        <f>S17/R17*100</f>
        <v>33.96551724137931</v>
      </c>
      <c r="AP17" s="53">
        <f t="shared" si="5"/>
        <v>34.108527131782942</v>
      </c>
      <c r="AQ17" s="52">
        <f t="shared" si="14"/>
        <v>35.240274599542332</v>
      </c>
      <c r="AR17" s="53">
        <f t="shared" si="15"/>
        <v>35.526315789473685</v>
      </c>
      <c r="AS17" s="52">
        <f t="shared" si="16"/>
        <v>34.33835845896148</v>
      </c>
      <c r="AT17" s="52">
        <f t="shared" si="17"/>
        <v>33.982300884955748</v>
      </c>
      <c r="AU17" s="23"/>
    </row>
    <row r="18" spans="1:52" ht="12.75" customHeight="1" x14ac:dyDescent="0.3">
      <c r="A18" s="81" t="s">
        <v>19</v>
      </c>
      <c r="B18" s="67">
        <v>878</v>
      </c>
      <c r="C18" s="17">
        <v>154</v>
      </c>
      <c r="D18" s="17">
        <v>986</v>
      </c>
      <c r="E18" s="79">
        <v>166</v>
      </c>
      <c r="F18" s="17">
        <v>978</v>
      </c>
      <c r="G18" s="17">
        <v>166</v>
      </c>
      <c r="H18" s="75">
        <v>947</v>
      </c>
      <c r="I18" s="70">
        <v>115</v>
      </c>
      <c r="J18" s="66">
        <v>905</v>
      </c>
      <c r="K18" s="66">
        <v>77</v>
      </c>
      <c r="L18" s="63">
        <v>915</v>
      </c>
      <c r="M18" s="65">
        <v>81</v>
      </c>
      <c r="N18" s="62">
        <v>876</v>
      </c>
      <c r="O18" s="62">
        <v>81</v>
      </c>
      <c r="P18" s="58">
        <v>683</v>
      </c>
      <c r="Q18" s="58">
        <v>78</v>
      </c>
      <c r="R18" s="56">
        <v>692</v>
      </c>
      <c r="S18" s="55">
        <v>85</v>
      </c>
      <c r="T18" s="49">
        <v>671</v>
      </c>
      <c r="U18" s="49">
        <v>82</v>
      </c>
      <c r="V18" s="51">
        <v>678</v>
      </c>
      <c r="W18" s="48">
        <v>82</v>
      </c>
      <c r="X18" s="34">
        <v>972</v>
      </c>
      <c r="Y18" s="34">
        <v>145</v>
      </c>
      <c r="Z18" s="7">
        <v>940</v>
      </c>
      <c r="AA18" s="27">
        <v>142</v>
      </c>
      <c r="AB18" s="32">
        <v>898</v>
      </c>
      <c r="AC18" s="28">
        <v>139</v>
      </c>
      <c r="AD18" s="29">
        <v>143</v>
      </c>
      <c r="AE18" s="30">
        <v>126</v>
      </c>
      <c r="AF18" s="30">
        <v>146</v>
      </c>
      <c r="AG18" s="53">
        <f t="shared" si="7"/>
        <v>17.539863325740317</v>
      </c>
      <c r="AH18" s="54">
        <f t="shared" si="8"/>
        <v>16.835699797160245</v>
      </c>
      <c r="AI18" s="53">
        <f t="shared" si="9"/>
        <v>16.973415132924334</v>
      </c>
      <c r="AJ18" s="53">
        <f t="shared" si="10"/>
        <v>12.143611404435058</v>
      </c>
      <c r="AK18" s="53">
        <f>K18/J18*100</f>
        <v>8.5082872928176787</v>
      </c>
      <c r="AL18" s="53">
        <f>M18/L18*100</f>
        <v>8.8524590163934427</v>
      </c>
      <c r="AM18" s="53">
        <f>O18/N18*100</f>
        <v>9.2465753424657535</v>
      </c>
      <c r="AN18" s="53">
        <f>Q18/P18*100</f>
        <v>11.420204978038068</v>
      </c>
      <c r="AO18" s="53">
        <f>S18/R18*100</f>
        <v>12.283236994219653</v>
      </c>
      <c r="AP18" s="53">
        <f t="shared" si="5"/>
        <v>12.220566318926975</v>
      </c>
      <c r="AQ18" s="52">
        <f t="shared" si="14"/>
        <v>12.094395280235988</v>
      </c>
      <c r="AR18" s="53">
        <f t="shared" si="15"/>
        <v>14.917695473251028</v>
      </c>
      <c r="AS18" s="52">
        <f t="shared" si="16"/>
        <v>15.106382978723405</v>
      </c>
      <c r="AT18" s="52">
        <f t="shared" si="17"/>
        <v>15.478841870824054</v>
      </c>
      <c r="AU18" s="23"/>
      <c r="AV18" s="12"/>
      <c r="AW18" s="12"/>
      <c r="AX18" s="12"/>
      <c r="AY18" s="12"/>
      <c r="AZ18" s="33"/>
    </row>
    <row r="19" spans="1:52" ht="12.75" customHeight="1" x14ac:dyDescent="0.3">
      <c r="A19" s="11" t="s">
        <v>235</v>
      </c>
      <c r="B19" s="67">
        <v>22</v>
      </c>
      <c r="C19" s="17">
        <v>22</v>
      </c>
      <c r="D19" s="17"/>
      <c r="E19" s="79"/>
      <c r="F19" s="17"/>
      <c r="G19" s="17"/>
      <c r="H19" s="75"/>
      <c r="I19" s="70"/>
      <c r="J19" s="66"/>
      <c r="K19" s="66"/>
      <c r="L19" s="63"/>
      <c r="M19" s="65"/>
      <c r="N19" s="62"/>
      <c r="O19" s="62"/>
      <c r="P19" s="58"/>
      <c r="Q19" s="58"/>
      <c r="R19" s="56"/>
      <c r="S19" s="55"/>
      <c r="T19" s="49"/>
      <c r="U19" s="49"/>
      <c r="V19" s="51"/>
      <c r="W19" s="48"/>
      <c r="X19" s="34"/>
      <c r="Y19" s="34"/>
      <c r="Z19" s="7"/>
      <c r="AA19" s="27"/>
      <c r="AB19" s="32"/>
      <c r="AC19" s="28"/>
      <c r="AD19" s="29"/>
      <c r="AE19" s="30"/>
      <c r="AF19" s="30"/>
      <c r="AG19" s="53">
        <f t="shared" si="7"/>
        <v>100</v>
      </c>
      <c r="AH19" s="54"/>
      <c r="AI19" s="53"/>
      <c r="AJ19" s="53"/>
      <c r="AK19" s="53"/>
      <c r="AL19" s="53"/>
      <c r="AM19" s="53"/>
      <c r="AN19" s="53"/>
      <c r="AO19" s="53"/>
      <c r="AP19" s="53"/>
      <c r="AQ19" s="52"/>
      <c r="AR19" s="53"/>
      <c r="AS19" s="52"/>
      <c r="AT19" s="52"/>
      <c r="AU19" s="23"/>
      <c r="AV19" s="12"/>
      <c r="AW19" s="12"/>
      <c r="AX19" s="12"/>
      <c r="AY19" s="12"/>
      <c r="AZ19" s="33"/>
    </row>
    <row r="20" spans="1:52" ht="12.75" customHeight="1" x14ac:dyDescent="0.3">
      <c r="A20" s="81" t="s">
        <v>137</v>
      </c>
      <c r="B20" s="67">
        <v>123</v>
      </c>
      <c r="C20" s="17">
        <v>36</v>
      </c>
      <c r="D20" s="17">
        <v>124</v>
      </c>
      <c r="E20" s="79">
        <v>33</v>
      </c>
      <c r="F20" s="17">
        <v>91</v>
      </c>
      <c r="G20" s="17">
        <v>19</v>
      </c>
      <c r="H20" s="75">
        <v>103</v>
      </c>
      <c r="I20" s="70">
        <v>18</v>
      </c>
      <c r="J20" s="66">
        <v>40</v>
      </c>
      <c r="K20" s="66">
        <v>5</v>
      </c>
      <c r="L20" s="63">
        <v>40</v>
      </c>
      <c r="M20" s="65">
        <v>5</v>
      </c>
      <c r="N20" s="62">
        <v>40</v>
      </c>
      <c r="O20" s="62">
        <v>5</v>
      </c>
      <c r="P20" s="58">
        <v>12</v>
      </c>
      <c r="Q20" s="58">
        <v>1</v>
      </c>
      <c r="R20" s="56">
        <v>12</v>
      </c>
      <c r="S20" s="55">
        <v>1</v>
      </c>
      <c r="T20" s="49">
        <v>12</v>
      </c>
      <c r="U20" s="49">
        <v>1</v>
      </c>
      <c r="V20" s="51">
        <v>12</v>
      </c>
      <c r="W20" s="48">
        <v>1</v>
      </c>
      <c r="X20" s="34"/>
      <c r="Y20" s="34"/>
      <c r="Z20" s="7"/>
      <c r="AA20" s="27"/>
      <c r="AB20" s="32"/>
      <c r="AC20" s="28"/>
      <c r="AD20" s="29"/>
      <c r="AE20" s="30"/>
      <c r="AF20" s="30"/>
      <c r="AG20" s="53">
        <f t="shared" si="7"/>
        <v>29.268292682926827</v>
      </c>
      <c r="AH20" s="54">
        <f t="shared" si="8"/>
        <v>26.612903225806448</v>
      </c>
      <c r="AI20" s="53">
        <f t="shared" si="9"/>
        <v>20.87912087912088</v>
      </c>
      <c r="AJ20" s="53">
        <f t="shared" si="10"/>
        <v>17.475728155339805</v>
      </c>
      <c r="AK20" s="53">
        <f>K20/J20*100</f>
        <v>12.5</v>
      </c>
      <c r="AL20" s="53">
        <f>M20/L20*100</f>
        <v>12.5</v>
      </c>
      <c r="AM20" s="53">
        <f>O20/N20*100</f>
        <v>12.5</v>
      </c>
      <c r="AN20" s="53">
        <f>Q20/P20*100</f>
        <v>8.3333333333333321</v>
      </c>
      <c r="AO20" s="53">
        <f>S20/R20*100</f>
        <v>8.3333333333333321</v>
      </c>
      <c r="AP20" s="53">
        <f t="shared" si="5"/>
        <v>8.3333333333333321</v>
      </c>
      <c r="AQ20" s="52">
        <f t="shared" si="14"/>
        <v>8.3333333333333321</v>
      </c>
      <c r="AR20" s="53"/>
      <c r="AS20" s="52"/>
      <c r="AT20" s="52"/>
      <c r="AU20" s="23"/>
      <c r="AV20" s="12"/>
      <c r="AW20" s="12"/>
      <c r="AX20" s="12"/>
      <c r="AY20" s="12"/>
      <c r="AZ20" s="33"/>
    </row>
    <row r="21" spans="1:52" ht="12.75" customHeight="1" x14ac:dyDescent="0.3">
      <c r="A21" s="81" t="s">
        <v>22</v>
      </c>
      <c r="B21" s="67">
        <v>476</v>
      </c>
      <c r="C21" s="17">
        <v>144</v>
      </c>
      <c r="D21" s="17">
        <v>559</v>
      </c>
      <c r="E21" s="79">
        <v>190</v>
      </c>
      <c r="F21" s="17">
        <v>325</v>
      </c>
      <c r="G21" s="17">
        <v>111</v>
      </c>
      <c r="H21" s="75">
        <v>475</v>
      </c>
      <c r="I21" s="70">
        <v>141</v>
      </c>
      <c r="J21" s="66">
        <v>515</v>
      </c>
      <c r="K21" s="66">
        <v>186</v>
      </c>
      <c r="L21" s="63">
        <v>518</v>
      </c>
      <c r="M21" s="65">
        <v>186</v>
      </c>
      <c r="N21" s="62">
        <v>405</v>
      </c>
      <c r="O21" s="62">
        <v>143</v>
      </c>
      <c r="P21" s="58">
        <v>458</v>
      </c>
      <c r="Q21" s="58">
        <v>177</v>
      </c>
      <c r="R21" s="56">
        <v>464</v>
      </c>
      <c r="S21" s="55">
        <v>185</v>
      </c>
      <c r="T21" s="49">
        <v>454</v>
      </c>
      <c r="U21" s="49">
        <v>182</v>
      </c>
      <c r="V21" s="51">
        <v>361</v>
      </c>
      <c r="W21" s="48">
        <v>136</v>
      </c>
      <c r="X21" s="34">
        <v>536</v>
      </c>
      <c r="Y21" s="34">
        <v>200</v>
      </c>
      <c r="Z21" s="7">
        <v>526</v>
      </c>
      <c r="AA21" s="27">
        <v>195</v>
      </c>
      <c r="AB21" s="32">
        <v>408</v>
      </c>
      <c r="AC21" s="28">
        <v>150</v>
      </c>
      <c r="AD21" s="29">
        <v>149</v>
      </c>
      <c r="AE21" s="30">
        <v>131</v>
      </c>
      <c r="AF21" s="30">
        <v>143</v>
      </c>
      <c r="AG21" s="53">
        <f t="shared" si="7"/>
        <v>30.252100840336134</v>
      </c>
      <c r="AH21" s="54">
        <f t="shared" si="8"/>
        <v>33.989266547406082</v>
      </c>
      <c r="AI21" s="53">
        <f t="shared" si="9"/>
        <v>34.153846153846153</v>
      </c>
      <c r="AJ21" s="53">
        <f t="shared" si="10"/>
        <v>29.684210526315791</v>
      </c>
      <c r="AK21" s="53">
        <f>K21/J21*100</f>
        <v>36.116504854368934</v>
      </c>
      <c r="AL21" s="53">
        <f>M21/L21*100</f>
        <v>35.907335907335906</v>
      </c>
      <c r="AM21" s="53">
        <f>O21/N21*100</f>
        <v>35.308641975308639</v>
      </c>
      <c r="AN21" s="53">
        <f>Q21/P21*100</f>
        <v>38.646288209606986</v>
      </c>
      <c r="AO21" s="53">
        <f>S21/R21*100</f>
        <v>39.870689655172413</v>
      </c>
      <c r="AP21" s="53">
        <f>U21/T21*100</f>
        <v>40.08810572687225</v>
      </c>
      <c r="AQ21" s="52">
        <f>W21/V21*100</f>
        <v>37.67313019390582</v>
      </c>
      <c r="AR21" s="53">
        <f>Y21/X21*100</f>
        <v>37.313432835820898</v>
      </c>
      <c r="AS21" s="52">
        <f>AA21/Z21*100</f>
        <v>37.072243346007603</v>
      </c>
      <c r="AT21" s="52">
        <f>AC21/AB21*100</f>
        <v>36.764705882352942</v>
      </c>
      <c r="AU21" s="23"/>
      <c r="AV21" s="12"/>
      <c r="AW21" s="12"/>
      <c r="AX21" s="12"/>
      <c r="AY21" s="12"/>
      <c r="AZ21" s="33"/>
    </row>
    <row r="22" spans="1:52" ht="12.75" customHeight="1" x14ac:dyDescent="0.3">
      <c r="A22" s="83" t="s">
        <v>167</v>
      </c>
      <c r="B22" s="67">
        <v>99</v>
      </c>
      <c r="C22" s="17">
        <v>22</v>
      </c>
      <c r="D22" s="17">
        <v>146</v>
      </c>
      <c r="E22" s="79">
        <v>50</v>
      </c>
      <c r="F22" s="17">
        <v>55</v>
      </c>
      <c r="G22" s="17">
        <v>25</v>
      </c>
      <c r="H22" s="75">
        <v>45</v>
      </c>
      <c r="I22" s="70">
        <v>23</v>
      </c>
      <c r="J22" s="66"/>
      <c r="K22" s="66"/>
      <c r="L22" s="63"/>
      <c r="M22" s="65"/>
      <c r="N22" s="62"/>
      <c r="O22" s="62"/>
      <c r="P22" s="58"/>
      <c r="Q22" s="58"/>
      <c r="R22" s="56"/>
      <c r="S22" s="55"/>
      <c r="T22" s="49"/>
      <c r="U22" s="49"/>
      <c r="V22" s="51"/>
      <c r="W22" s="48"/>
      <c r="X22" s="34"/>
      <c r="Y22" s="34"/>
      <c r="Z22" s="7"/>
      <c r="AA22" s="27"/>
      <c r="AB22" s="32"/>
      <c r="AC22" s="28"/>
      <c r="AD22" s="29"/>
      <c r="AE22" s="30"/>
      <c r="AF22" s="30"/>
      <c r="AG22" s="53">
        <f t="shared" si="7"/>
        <v>22.222222222222221</v>
      </c>
      <c r="AH22" s="54">
        <f t="shared" si="8"/>
        <v>34.246575342465754</v>
      </c>
      <c r="AI22" s="53">
        <f t="shared" si="9"/>
        <v>45.454545454545453</v>
      </c>
      <c r="AJ22" s="53">
        <f t="shared" si="10"/>
        <v>51.111111111111107</v>
      </c>
      <c r="AK22" s="53"/>
      <c r="AL22" s="53"/>
      <c r="AM22" s="53"/>
      <c r="AN22" s="53"/>
      <c r="AO22" s="53"/>
      <c r="AP22" s="53"/>
      <c r="AQ22" s="52"/>
      <c r="AR22" s="53"/>
      <c r="AS22" s="52"/>
      <c r="AT22" s="52"/>
      <c r="AU22" s="23"/>
      <c r="AV22" s="12"/>
      <c r="AW22" s="12"/>
      <c r="AX22" s="12"/>
      <c r="AY22" s="12"/>
      <c r="AZ22" s="33"/>
    </row>
    <row r="23" spans="1:52" ht="12.75" customHeight="1" x14ac:dyDescent="0.3">
      <c r="A23" s="81" t="s">
        <v>24</v>
      </c>
      <c r="B23" s="67">
        <v>747</v>
      </c>
      <c r="C23" s="17">
        <v>53</v>
      </c>
      <c r="D23" s="17">
        <v>926</v>
      </c>
      <c r="E23" s="79">
        <v>70</v>
      </c>
      <c r="F23" s="17">
        <v>596</v>
      </c>
      <c r="G23" s="17">
        <v>44</v>
      </c>
      <c r="H23" s="75">
        <v>634</v>
      </c>
      <c r="I23" s="70">
        <v>52</v>
      </c>
      <c r="J23" s="66">
        <v>598</v>
      </c>
      <c r="K23" s="66">
        <v>57</v>
      </c>
      <c r="L23" s="63">
        <v>566</v>
      </c>
      <c r="M23" s="65">
        <v>52</v>
      </c>
      <c r="N23" s="62">
        <v>495</v>
      </c>
      <c r="O23" s="62">
        <v>43</v>
      </c>
      <c r="P23" s="58">
        <v>589</v>
      </c>
      <c r="Q23" s="58">
        <v>46</v>
      </c>
      <c r="R23" s="56">
        <v>545</v>
      </c>
      <c r="S23" s="55">
        <v>48</v>
      </c>
      <c r="T23" s="49">
        <v>520</v>
      </c>
      <c r="U23" s="49">
        <v>46</v>
      </c>
      <c r="V23" s="51">
        <v>494</v>
      </c>
      <c r="W23" s="48">
        <v>42</v>
      </c>
      <c r="X23" s="34">
        <v>567</v>
      </c>
      <c r="Y23" s="34">
        <v>57</v>
      </c>
      <c r="Z23" s="7">
        <v>564</v>
      </c>
      <c r="AA23" s="27">
        <v>56</v>
      </c>
      <c r="AB23" s="32">
        <v>518</v>
      </c>
      <c r="AC23" s="28">
        <v>52</v>
      </c>
      <c r="AD23" s="29">
        <v>61</v>
      </c>
      <c r="AE23" s="30">
        <v>56</v>
      </c>
      <c r="AF23" s="30">
        <v>80</v>
      </c>
      <c r="AG23" s="53">
        <f t="shared" si="7"/>
        <v>7.0950468540829981</v>
      </c>
      <c r="AH23" s="54">
        <f t="shared" si="8"/>
        <v>7.5593952483801292</v>
      </c>
      <c r="AI23" s="53">
        <f t="shared" si="9"/>
        <v>7.3825503355704702</v>
      </c>
      <c r="AJ23" s="53">
        <f t="shared" si="10"/>
        <v>8.2018927444794958</v>
      </c>
      <c r="AK23" s="53">
        <f t="shared" ref="AK23:AK33" si="18">K23/J23*100</f>
        <v>9.5317725752508373</v>
      </c>
      <c r="AL23" s="53">
        <f t="shared" ref="AL23:AL33" si="19">M23/L23*100</f>
        <v>9.1872791519434625</v>
      </c>
      <c r="AM23" s="53">
        <f>O23/N23*100</f>
        <v>8.6868686868686869</v>
      </c>
      <c r="AN23" s="53">
        <f>Q23/P23*100</f>
        <v>7.8098471986417657</v>
      </c>
      <c r="AO23" s="53">
        <f>S23/R23*100</f>
        <v>8.8073394495412849</v>
      </c>
      <c r="AP23" s="53">
        <f t="shared" si="5"/>
        <v>8.8461538461538467</v>
      </c>
      <c r="AQ23" s="52">
        <f t="shared" si="14"/>
        <v>8.5020242914979747</v>
      </c>
      <c r="AR23" s="53">
        <f t="shared" ref="AR23:AR29" si="20">Y23/X23*100</f>
        <v>10.052910052910052</v>
      </c>
      <c r="AS23" s="52">
        <f t="shared" ref="AS23:AS29" si="21">AA23/Z23*100</f>
        <v>9.9290780141843982</v>
      </c>
      <c r="AT23" s="52">
        <f>AC23/AB23*100</f>
        <v>10.038610038610038</v>
      </c>
      <c r="AU23" s="23"/>
    </row>
    <row r="24" spans="1:52" ht="12.75" customHeight="1" x14ac:dyDescent="0.3">
      <c r="A24" s="11" t="s">
        <v>212</v>
      </c>
      <c r="B24" s="67">
        <v>37</v>
      </c>
      <c r="C24" s="17">
        <v>1</v>
      </c>
      <c r="D24" s="17"/>
      <c r="E24" s="79"/>
      <c r="F24" s="17"/>
      <c r="G24" s="17"/>
      <c r="H24" s="75"/>
      <c r="I24" s="70"/>
      <c r="J24" s="66"/>
      <c r="K24" s="66"/>
      <c r="L24" s="63"/>
      <c r="M24" s="65"/>
      <c r="N24" s="62"/>
      <c r="O24" s="62"/>
      <c r="P24" s="58"/>
      <c r="Q24" s="58"/>
      <c r="R24" s="56"/>
      <c r="S24" s="55"/>
      <c r="T24" s="49"/>
      <c r="U24" s="49"/>
      <c r="V24" s="51"/>
      <c r="W24" s="48"/>
      <c r="X24" s="34"/>
      <c r="Y24" s="34"/>
      <c r="Z24" s="7"/>
      <c r="AA24" s="27"/>
      <c r="AB24" s="32"/>
      <c r="AC24" s="28"/>
      <c r="AD24" s="29"/>
      <c r="AE24" s="30"/>
      <c r="AF24" s="30"/>
      <c r="AG24" s="53">
        <f t="shared" si="7"/>
        <v>2.7027027027027026</v>
      </c>
      <c r="AH24" s="54"/>
      <c r="AI24" s="53"/>
      <c r="AJ24" s="53"/>
      <c r="AK24" s="53"/>
      <c r="AL24" s="53"/>
      <c r="AM24" s="53"/>
      <c r="AN24" s="53"/>
      <c r="AO24" s="53"/>
      <c r="AP24" s="53"/>
      <c r="AQ24" s="52"/>
      <c r="AR24" s="53"/>
      <c r="AS24" s="52"/>
      <c r="AT24" s="52"/>
      <c r="AU24" s="23"/>
    </row>
    <row r="25" spans="1:52" ht="12.75" customHeight="1" x14ac:dyDescent="0.3">
      <c r="A25" s="81" t="s">
        <v>25</v>
      </c>
      <c r="B25" s="67">
        <v>204</v>
      </c>
      <c r="C25" s="17">
        <v>42</v>
      </c>
      <c r="D25" s="17">
        <v>235</v>
      </c>
      <c r="E25" s="79">
        <v>45</v>
      </c>
      <c r="F25" s="17">
        <v>155</v>
      </c>
      <c r="G25" s="17">
        <v>19</v>
      </c>
      <c r="H25" s="75">
        <v>142</v>
      </c>
      <c r="I25" s="70">
        <v>12</v>
      </c>
      <c r="J25" s="66">
        <v>96</v>
      </c>
      <c r="K25" s="66">
        <v>17</v>
      </c>
      <c r="L25" s="63">
        <v>80</v>
      </c>
      <c r="M25" s="65">
        <v>1</v>
      </c>
      <c r="N25" s="62"/>
      <c r="O25" s="62"/>
      <c r="P25" s="58"/>
      <c r="Q25" s="58"/>
      <c r="R25" s="56"/>
      <c r="S25" s="55"/>
      <c r="T25" s="49"/>
      <c r="U25" s="49"/>
      <c r="V25" s="51"/>
      <c r="W25" s="48"/>
      <c r="X25" s="34"/>
      <c r="Y25" s="34"/>
      <c r="Z25" s="7"/>
      <c r="AA25" s="27"/>
      <c r="AB25" s="32"/>
      <c r="AC25" s="28"/>
      <c r="AD25" s="29"/>
      <c r="AE25" s="30"/>
      <c r="AF25" s="30"/>
      <c r="AG25" s="53">
        <f t="shared" si="7"/>
        <v>20.588235294117645</v>
      </c>
      <c r="AH25" s="54">
        <f t="shared" si="8"/>
        <v>19.148936170212767</v>
      </c>
      <c r="AI25" s="53">
        <f t="shared" si="9"/>
        <v>12.258064516129032</v>
      </c>
      <c r="AJ25" s="53">
        <f t="shared" si="10"/>
        <v>8.4507042253521121</v>
      </c>
      <c r="AK25" s="53">
        <f t="shared" si="18"/>
        <v>17.708333333333336</v>
      </c>
      <c r="AL25" s="53">
        <f t="shared" si="19"/>
        <v>1.25</v>
      </c>
      <c r="AM25" s="53"/>
      <c r="AN25" s="53"/>
      <c r="AO25" s="53"/>
      <c r="AP25" s="53"/>
      <c r="AQ25" s="52"/>
      <c r="AR25" s="53"/>
      <c r="AS25" s="52"/>
      <c r="AT25" s="52"/>
      <c r="AU25" s="23"/>
    </row>
    <row r="26" spans="1:52" ht="12.75" customHeight="1" x14ac:dyDescent="0.3">
      <c r="A26" s="81" t="s">
        <v>26</v>
      </c>
      <c r="B26" s="67">
        <v>690</v>
      </c>
      <c r="C26" s="17">
        <v>204</v>
      </c>
      <c r="D26" s="17">
        <v>852</v>
      </c>
      <c r="E26" s="79">
        <v>282</v>
      </c>
      <c r="F26" s="17">
        <v>678</v>
      </c>
      <c r="G26" s="17">
        <v>215</v>
      </c>
      <c r="H26" s="75">
        <v>717</v>
      </c>
      <c r="I26" s="70">
        <v>216</v>
      </c>
      <c r="J26" s="66">
        <v>670</v>
      </c>
      <c r="K26" s="66">
        <v>177</v>
      </c>
      <c r="L26" s="63">
        <v>650</v>
      </c>
      <c r="M26" s="65">
        <v>168</v>
      </c>
      <c r="N26" s="62">
        <v>553</v>
      </c>
      <c r="O26" s="62">
        <v>132</v>
      </c>
      <c r="P26" s="58">
        <v>638</v>
      </c>
      <c r="Q26" s="58">
        <v>149</v>
      </c>
      <c r="R26" s="56">
        <v>640</v>
      </c>
      <c r="S26" s="55">
        <v>151</v>
      </c>
      <c r="T26" s="49">
        <v>624</v>
      </c>
      <c r="U26" s="49">
        <v>145</v>
      </c>
      <c r="V26" s="51">
        <v>502</v>
      </c>
      <c r="W26" s="48">
        <v>115</v>
      </c>
      <c r="X26" s="34">
        <v>624</v>
      </c>
      <c r="Y26" s="34">
        <v>165</v>
      </c>
      <c r="Z26" s="7">
        <v>618</v>
      </c>
      <c r="AA26" s="27">
        <v>164</v>
      </c>
      <c r="AB26" s="32">
        <v>566</v>
      </c>
      <c r="AC26" s="28">
        <v>154</v>
      </c>
      <c r="AD26" s="29">
        <v>176</v>
      </c>
      <c r="AE26" s="30">
        <v>165</v>
      </c>
      <c r="AF26" s="30">
        <v>163</v>
      </c>
      <c r="AG26" s="53">
        <f t="shared" si="7"/>
        <v>29.565217391304348</v>
      </c>
      <c r="AH26" s="54">
        <f t="shared" si="8"/>
        <v>33.098591549295776</v>
      </c>
      <c r="AI26" s="53">
        <f t="shared" si="9"/>
        <v>31.710914454277283</v>
      </c>
      <c r="AJ26" s="53">
        <f t="shared" si="10"/>
        <v>30.125523012552303</v>
      </c>
      <c r="AK26" s="53">
        <f t="shared" si="18"/>
        <v>26.417910447761194</v>
      </c>
      <c r="AL26" s="53">
        <f t="shared" si="19"/>
        <v>25.846153846153847</v>
      </c>
      <c r="AM26" s="53">
        <f t="shared" ref="AM26:AM33" si="22">O26/N26*100</f>
        <v>23.869801084990957</v>
      </c>
      <c r="AN26" s="53">
        <f>Q26/P26*100</f>
        <v>23.354231974921628</v>
      </c>
      <c r="AO26" s="53">
        <f>S26/R26*100</f>
        <v>23.59375</v>
      </c>
      <c r="AP26" s="53">
        <f t="shared" si="5"/>
        <v>23.237179487179489</v>
      </c>
      <c r="AQ26" s="52">
        <f t="shared" si="14"/>
        <v>22.908366533864541</v>
      </c>
      <c r="AR26" s="53">
        <f t="shared" si="20"/>
        <v>26.442307692307693</v>
      </c>
      <c r="AS26" s="52">
        <f t="shared" si="21"/>
        <v>26.537216828478964</v>
      </c>
      <c r="AT26" s="52">
        <f>AC26/AB26*100</f>
        <v>27.208480565371023</v>
      </c>
      <c r="AU26" s="23"/>
    </row>
    <row r="27" spans="1:52" ht="12.75" customHeight="1" x14ac:dyDescent="0.3">
      <c r="A27" s="81" t="s">
        <v>164</v>
      </c>
      <c r="B27" s="67">
        <v>46</v>
      </c>
      <c r="C27" s="17">
        <v>16</v>
      </c>
      <c r="D27" s="17">
        <v>54</v>
      </c>
      <c r="E27" s="79">
        <v>19</v>
      </c>
      <c r="F27" s="17">
        <v>51</v>
      </c>
      <c r="G27" s="17">
        <v>19</v>
      </c>
      <c r="H27" s="75">
        <v>68</v>
      </c>
      <c r="I27" s="70">
        <v>25</v>
      </c>
      <c r="J27" s="66">
        <v>21</v>
      </c>
      <c r="K27" s="66">
        <v>9</v>
      </c>
      <c r="L27" s="63">
        <v>18</v>
      </c>
      <c r="M27" s="65">
        <v>9</v>
      </c>
      <c r="N27" s="62">
        <v>17</v>
      </c>
      <c r="O27" s="62">
        <v>9</v>
      </c>
      <c r="P27" s="58"/>
      <c r="Q27" s="58"/>
      <c r="R27" s="56"/>
      <c r="S27" s="55"/>
      <c r="T27" s="49"/>
      <c r="U27" s="49"/>
      <c r="V27" s="51"/>
      <c r="W27" s="48"/>
      <c r="X27" s="34"/>
      <c r="Y27" s="34"/>
      <c r="Z27" s="7"/>
      <c r="AA27" s="27"/>
      <c r="AB27" s="32"/>
      <c r="AC27" s="28"/>
      <c r="AD27" s="29"/>
      <c r="AE27" s="30"/>
      <c r="AF27" s="30"/>
      <c r="AG27" s="53">
        <f t="shared" si="7"/>
        <v>34.782608695652172</v>
      </c>
      <c r="AH27" s="54">
        <f t="shared" si="8"/>
        <v>35.185185185185183</v>
      </c>
      <c r="AI27" s="53">
        <f t="shared" si="9"/>
        <v>37.254901960784316</v>
      </c>
      <c r="AJ27" s="53">
        <f t="shared" si="10"/>
        <v>36.764705882352942</v>
      </c>
      <c r="AK27" s="53">
        <f t="shared" si="18"/>
        <v>42.857142857142854</v>
      </c>
      <c r="AL27" s="53">
        <f t="shared" si="19"/>
        <v>50</v>
      </c>
      <c r="AM27" s="53">
        <f t="shared" si="22"/>
        <v>52.941176470588239</v>
      </c>
      <c r="AN27" s="53"/>
      <c r="AO27" s="53"/>
      <c r="AP27" s="53"/>
      <c r="AQ27" s="52"/>
      <c r="AR27" s="53"/>
      <c r="AS27" s="52"/>
      <c r="AT27" s="52"/>
      <c r="AU27" s="23"/>
    </row>
    <row r="28" spans="1:52" ht="12.75" customHeight="1" x14ac:dyDescent="0.3">
      <c r="A28" s="81" t="s">
        <v>29</v>
      </c>
      <c r="B28" s="67">
        <v>950</v>
      </c>
      <c r="C28" s="17">
        <v>247</v>
      </c>
      <c r="D28" s="17">
        <v>1074</v>
      </c>
      <c r="E28" s="79">
        <v>271</v>
      </c>
      <c r="F28" s="17">
        <v>1046</v>
      </c>
      <c r="G28" s="17">
        <v>260</v>
      </c>
      <c r="H28" s="75">
        <v>1101</v>
      </c>
      <c r="I28" s="70">
        <v>248</v>
      </c>
      <c r="J28" s="66">
        <v>1113</v>
      </c>
      <c r="K28" s="66">
        <v>303</v>
      </c>
      <c r="L28" s="63">
        <v>1132</v>
      </c>
      <c r="M28" s="65">
        <v>322</v>
      </c>
      <c r="N28" s="62">
        <v>1100</v>
      </c>
      <c r="O28" s="62">
        <v>320</v>
      </c>
      <c r="P28" s="58">
        <v>1083</v>
      </c>
      <c r="Q28" s="58">
        <v>309</v>
      </c>
      <c r="R28" s="56">
        <v>1087</v>
      </c>
      <c r="S28" s="55">
        <v>313</v>
      </c>
      <c r="T28" s="49">
        <v>1068</v>
      </c>
      <c r="U28" s="49">
        <v>316</v>
      </c>
      <c r="V28" s="51">
        <v>1074</v>
      </c>
      <c r="W28" s="48">
        <v>311</v>
      </c>
      <c r="X28" s="34">
        <v>1029</v>
      </c>
      <c r="Y28" s="34">
        <v>339</v>
      </c>
      <c r="Z28" s="7">
        <v>1025</v>
      </c>
      <c r="AA28" s="27">
        <v>338</v>
      </c>
      <c r="AB28" s="32">
        <v>1015</v>
      </c>
      <c r="AC28" s="28">
        <v>334</v>
      </c>
      <c r="AD28" s="29">
        <v>384</v>
      </c>
      <c r="AE28" s="30">
        <v>309</v>
      </c>
      <c r="AF28" s="30">
        <v>430</v>
      </c>
      <c r="AG28" s="53">
        <f t="shared" si="7"/>
        <v>26</v>
      </c>
      <c r="AH28" s="54">
        <f t="shared" si="8"/>
        <v>25.232774674115454</v>
      </c>
      <c r="AI28" s="53">
        <f t="shared" si="9"/>
        <v>24.856596558317399</v>
      </c>
      <c r="AJ28" s="53">
        <f t="shared" si="10"/>
        <v>22.524977293369663</v>
      </c>
      <c r="AK28" s="53">
        <f t="shared" si="18"/>
        <v>27.223719676549869</v>
      </c>
      <c r="AL28" s="53">
        <f t="shared" si="19"/>
        <v>28.445229681978802</v>
      </c>
      <c r="AM28" s="53">
        <f t="shared" si="22"/>
        <v>29.09090909090909</v>
      </c>
      <c r="AN28" s="53">
        <f t="shared" ref="AN28:AN33" si="23">Q28/P28*100</f>
        <v>28.531855955678669</v>
      </c>
      <c r="AO28" s="53">
        <f t="shared" ref="AO28:AO33" si="24">S28/R28*100</f>
        <v>28.794848206071755</v>
      </c>
      <c r="AP28" s="53">
        <f t="shared" si="5"/>
        <v>29.588014981273407</v>
      </c>
      <c r="AQ28" s="52">
        <f t="shared" si="14"/>
        <v>28.957169459962756</v>
      </c>
      <c r="AR28" s="53">
        <f t="shared" si="20"/>
        <v>32.944606413994173</v>
      </c>
      <c r="AS28" s="52">
        <f t="shared" si="21"/>
        <v>32.975609756097562</v>
      </c>
      <c r="AT28" s="52">
        <f>AC28/AB28*100</f>
        <v>32.906403940886698</v>
      </c>
      <c r="AU28" s="23"/>
    </row>
    <row r="29" spans="1:52" ht="12.75" customHeight="1" x14ac:dyDescent="0.3">
      <c r="A29" s="81" t="s">
        <v>30</v>
      </c>
      <c r="B29" s="67">
        <v>516</v>
      </c>
      <c r="C29" s="17">
        <v>108</v>
      </c>
      <c r="D29" s="17">
        <v>557</v>
      </c>
      <c r="E29" s="79">
        <v>114</v>
      </c>
      <c r="F29" s="17">
        <v>477</v>
      </c>
      <c r="G29" s="17">
        <v>83</v>
      </c>
      <c r="H29" s="75">
        <v>616</v>
      </c>
      <c r="I29" s="70">
        <v>129</v>
      </c>
      <c r="J29" s="66">
        <v>600</v>
      </c>
      <c r="K29" s="66">
        <v>133</v>
      </c>
      <c r="L29" s="63">
        <v>584</v>
      </c>
      <c r="M29" s="65">
        <v>131</v>
      </c>
      <c r="N29" s="62">
        <v>520</v>
      </c>
      <c r="O29" s="62">
        <v>122</v>
      </c>
      <c r="P29" s="58">
        <v>589</v>
      </c>
      <c r="Q29" s="58">
        <v>142</v>
      </c>
      <c r="R29" s="56">
        <v>590</v>
      </c>
      <c r="S29" s="55">
        <v>143</v>
      </c>
      <c r="T29" s="49">
        <v>565</v>
      </c>
      <c r="U29" s="49">
        <v>139</v>
      </c>
      <c r="V29" s="51">
        <v>520</v>
      </c>
      <c r="W29" s="48">
        <v>125</v>
      </c>
      <c r="X29" s="34">
        <v>575</v>
      </c>
      <c r="Y29" s="34">
        <v>130</v>
      </c>
      <c r="Z29" s="7">
        <v>557</v>
      </c>
      <c r="AA29" s="27">
        <v>128</v>
      </c>
      <c r="AB29" s="32">
        <v>486</v>
      </c>
      <c r="AC29" s="28">
        <v>92</v>
      </c>
      <c r="AD29" s="29">
        <v>116</v>
      </c>
      <c r="AE29" s="30">
        <v>105</v>
      </c>
      <c r="AF29" s="30">
        <v>88</v>
      </c>
      <c r="AG29" s="53">
        <f t="shared" si="7"/>
        <v>20.930232558139537</v>
      </c>
      <c r="AH29" s="54">
        <f t="shared" si="8"/>
        <v>20.466786355475762</v>
      </c>
      <c r="AI29" s="53">
        <f t="shared" si="9"/>
        <v>17.40041928721174</v>
      </c>
      <c r="AJ29" s="53">
        <f t="shared" si="10"/>
        <v>20.941558441558442</v>
      </c>
      <c r="AK29" s="53">
        <f t="shared" si="18"/>
        <v>22.166666666666668</v>
      </c>
      <c r="AL29" s="53">
        <f t="shared" si="19"/>
        <v>22.43150684931507</v>
      </c>
      <c r="AM29" s="53">
        <f t="shared" si="22"/>
        <v>23.46153846153846</v>
      </c>
      <c r="AN29" s="53">
        <f t="shared" si="23"/>
        <v>24.108658743633278</v>
      </c>
      <c r="AO29" s="53">
        <f t="shared" si="24"/>
        <v>24.237288135593221</v>
      </c>
      <c r="AP29" s="53">
        <f t="shared" si="5"/>
        <v>24.601769911504427</v>
      </c>
      <c r="AQ29" s="52">
        <f t="shared" si="14"/>
        <v>24.03846153846154</v>
      </c>
      <c r="AR29" s="53">
        <f t="shared" si="20"/>
        <v>22.608695652173914</v>
      </c>
      <c r="AS29" s="52">
        <f t="shared" si="21"/>
        <v>22.980251346499102</v>
      </c>
      <c r="AT29" s="52">
        <f>AC29/AB29*100</f>
        <v>18.930041152263374</v>
      </c>
      <c r="AU29" s="23"/>
    </row>
    <row r="30" spans="1:52" ht="12.75" customHeight="1" x14ac:dyDescent="0.3">
      <c r="A30" s="81" t="s">
        <v>138</v>
      </c>
      <c r="B30" s="67">
        <v>248</v>
      </c>
      <c r="C30" s="17">
        <v>74</v>
      </c>
      <c r="D30" s="17">
        <v>271</v>
      </c>
      <c r="E30" s="79">
        <v>79</v>
      </c>
      <c r="F30" s="17">
        <v>241</v>
      </c>
      <c r="G30" s="17">
        <v>70</v>
      </c>
      <c r="H30" s="75">
        <v>229</v>
      </c>
      <c r="I30" s="70">
        <v>51</v>
      </c>
      <c r="J30" s="66">
        <v>220</v>
      </c>
      <c r="K30" s="66">
        <v>61</v>
      </c>
      <c r="L30" s="63">
        <v>207</v>
      </c>
      <c r="M30" s="65">
        <v>61</v>
      </c>
      <c r="N30" s="62">
        <v>194</v>
      </c>
      <c r="O30" s="62">
        <v>59</v>
      </c>
      <c r="P30" s="58">
        <v>149</v>
      </c>
      <c r="Q30" s="58">
        <v>31</v>
      </c>
      <c r="R30" s="56">
        <v>145</v>
      </c>
      <c r="S30" s="55">
        <v>30</v>
      </c>
      <c r="T30" s="49">
        <v>69</v>
      </c>
      <c r="U30" s="49">
        <v>28</v>
      </c>
      <c r="V30" s="51">
        <v>61</v>
      </c>
      <c r="W30" s="48">
        <v>25</v>
      </c>
      <c r="X30" s="34"/>
      <c r="Y30" s="34"/>
      <c r="Z30" s="7"/>
      <c r="AA30" s="27"/>
      <c r="AB30" s="32"/>
      <c r="AC30" s="28"/>
      <c r="AD30" s="29"/>
      <c r="AE30" s="30"/>
      <c r="AF30" s="30"/>
      <c r="AG30" s="53">
        <f t="shared" si="7"/>
        <v>29.838709677419356</v>
      </c>
      <c r="AH30" s="54">
        <f t="shared" si="8"/>
        <v>29.15129151291513</v>
      </c>
      <c r="AI30" s="53">
        <f t="shared" si="9"/>
        <v>29.045643153526974</v>
      </c>
      <c r="AJ30" s="53">
        <f t="shared" si="10"/>
        <v>22.270742358078603</v>
      </c>
      <c r="AK30" s="53">
        <f t="shared" si="18"/>
        <v>27.727272727272727</v>
      </c>
      <c r="AL30" s="53">
        <f t="shared" si="19"/>
        <v>29.468599033816425</v>
      </c>
      <c r="AM30" s="53">
        <f t="shared" si="22"/>
        <v>30.412371134020617</v>
      </c>
      <c r="AN30" s="53">
        <f t="shared" si="23"/>
        <v>20.80536912751678</v>
      </c>
      <c r="AO30" s="53">
        <f t="shared" si="24"/>
        <v>20.689655172413794</v>
      </c>
      <c r="AP30" s="53">
        <f t="shared" si="5"/>
        <v>40.579710144927539</v>
      </c>
      <c r="AQ30" s="52">
        <f t="shared" si="14"/>
        <v>40.983606557377051</v>
      </c>
      <c r="AR30" s="53"/>
      <c r="AS30" s="52"/>
      <c r="AT30" s="52"/>
      <c r="AU30" s="23"/>
    </row>
    <row r="31" spans="1:52" ht="12.75" customHeight="1" x14ac:dyDescent="0.3">
      <c r="A31" s="81" t="s">
        <v>31</v>
      </c>
      <c r="B31" s="67">
        <v>606</v>
      </c>
      <c r="C31" s="17">
        <v>198</v>
      </c>
      <c r="D31" s="17">
        <v>660</v>
      </c>
      <c r="E31" s="79">
        <v>202</v>
      </c>
      <c r="F31" s="17">
        <v>529</v>
      </c>
      <c r="G31" s="17">
        <v>159</v>
      </c>
      <c r="H31" s="75">
        <v>603</v>
      </c>
      <c r="I31" s="70">
        <v>170</v>
      </c>
      <c r="J31" s="66">
        <v>538</v>
      </c>
      <c r="K31" s="66">
        <v>163</v>
      </c>
      <c r="L31" s="63">
        <v>535</v>
      </c>
      <c r="M31" s="65">
        <v>160</v>
      </c>
      <c r="N31" s="62">
        <v>460</v>
      </c>
      <c r="O31" s="62">
        <v>143</v>
      </c>
      <c r="P31" s="58">
        <v>447</v>
      </c>
      <c r="Q31" s="58">
        <v>127</v>
      </c>
      <c r="R31" s="56">
        <v>443</v>
      </c>
      <c r="S31" s="55">
        <v>124</v>
      </c>
      <c r="T31" s="49">
        <v>407</v>
      </c>
      <c r="U31" s="49">
        <v>119</v>
      </c>
      <c r="V31" s="51">
        <v>382</v>
      </c>
      <c r="W31" s="48">
        <v>117</v>
      </c>
      <c r="X31" s="34">
        <v>380</v>
      </c>
      <c r="Y31" s="34">
        <v>120</v>
      </c>
      <c r="Z31" s="7">
        <v>377</v>
      </c>
      <c r="AA31" s="27">
        <v>119</v>
      </c>
      <c r="AB31" s="32">
        <v>338</v>
      </c>
      <c r="AC31" s="28">
        <v>108</v>
      </c>
      <c r="AD31" s="29">
        <v>81</v>
      </c>
      <c r="AE31" s="30">
        <v>70</v>
      </c>
      <c r="AF31" s="30">
        <v>78</v>
      </c>
      <c r="AG31" s="53">
        <f t="shared" si="7"/>
        <v>32.673267326732677</v>
      </c>
      <c r="AH31" s="54">
        <f t="shared" si="8"/>
        <v>30.606060606060602</v>
      </c>
      <c r="AI31" s="53">
        <f t="shared" si="9"/>
        <v>30.056710775047257</v>
      </c>
      <c r="AJ31" s="53">
        <f t="shared" si="10"/>
        <v>28.192371475953564</v>
      </c>
      <c r="AK31" s="53">
        <f t="shared" si="18"/>
        <v>30.297397769516728</v>
      </c>
      <c r="AL31" s="53">
        <f t="shared" si="19"/>
        <v>29.906542056074763</v>
      </c>
      <c r="AM31" s="53">
        <f t="shared" si="22"/>
        <v>31.086956521739129</v>
      </c>
      <c r="AN31" s="53">
        <f t="shared" si="23"/>
        <v>28.411633109619689</v>
      </c>
      <c r="AO31" s="53">
        <f t="shared" si="24"/>
        <v>27.990970654627539</v>
      </c>
      <c r="AP31" s="53">
        <f t="shared" si="5"/>
        <v>29.238329238329236</v>
      </c>
      <c r="AQ31" s="52">
        <f>W31/V31*100</f>
        <v>30.628272251308903</v>
      </c>
      <c r="AR31" s="53">
        <f t="shared" ref="AR31:AR43" si="25">Y31/X31*100</f>
        <v>31.578947368421051</v>
      </c>
      <c r="AS31" s="52">
        <f t="shared" ref="AS31:AS43" si="26">AA31/Z31*100</f>
        <v>31.564986737400531</v>
      </c>
      <c r="AT31" s="52">
        <f t="shared" ref="AT31:AT43" si="27">AC31/AB31*100</f>
        <v>31.952662721893493</v>
      </c>
      <c r="AU31" s="23"/>
    </row>
    <row r="32" spans="1:52" ht="12.75" customHeight="1" x14ac:dyDescent="0.3">
      <c r="A32" s="81" t="s">
        <v>33</v>
      </c>
      <c r="B32" s="67">
        <v>124</v>
      </c>
      <c r="C32" s="17">
        <v>48</v>
      </c>
      <c r="D32" s="17">
        <v>74</v>
      </c>
      <c r="E32" s="79">
        <v>32</v>
      </c>
      <c r="F32" s="17">
        <v>52</v>
      </c>
      <c r="G32" s="17">
        <v>19</v>
      </c>
      <c r="H32" s="75">
        <v>63</v>
      </c>
      <c r="I32" s="70">
        <v>24</v>
      </c>
      <c r="J32" s="66">
        <v>76</v>
      </c>
      <c r="K32" s="66">
        <v>17</v>
      </c>
      <c r="L32" s="63">
        <v>78</v>
      </c>
      <c r="M32" s="65">
        <v>17</v>
      </c>
      <c r="N32" s="62">
        <v>65</v>
      </c>
      <c r="O32" s="62">
        <v>16</v>
      </c>
      <c r="P32" s="58">
        <v>76</v>
      </c>
      <c r="Q32" s="58">
        <v>15</v>
      </c>
      <c r="R32" s="56">
        <v>77</v>
      </c>
      <c r="S32" s="55">
        <v>15</v>
      </c>
      <c r="T32" s="49">
        <v>75</v>
      </c>
      <c r="U32" s="49">
        <v>14</v>
      </c>
      <c r="V32" s="51">
        <v>81</v>
      </c>
      <c r="W32" s="48">
        <v>17</v>
      </c>
      <c r="X32" s="34">
        <v>178</v>
      </c>
      <c r="Y32" s="34">
        <v>32</v>
      </c>
      <c r="Z32" s="7">
        <v>178</v>
      </c>
      <c r="AA32" s="27">
        <v>32</v>
      </c>
      <c r="AB32" s="32">
        <v>158</v>
      </c>
      <c r="AC32" s="28">
        <v>24</v>
      </c>
      <c r="AD32" s="29">
        <v>25</v>
      </c>
      <c r="AE32" s="30">
        <v>21</v>
      </c>
      <c r="AF32" s="30">
        <v>48</v>
      </c>
      <c r="AG32" s="53">
        <f t="shared" si="7"/>
        <v>38.70967741935484</v>
      </c>
      <c r="AH32" s="54">
        <f t="shared" si="8"/>
        <v>43.243243243243242</v>
      </c>
      <c r="AI32" s="53">
        <f t="shared" si="9"/>
        <v>36.538461538461533</v>
      </c>
      <c r="AJ32" s="53">
        <f t="shared" si="10"/>
        <v>38.095238095238095</v>
      </c>
      <c r="AK32" s="53">
        <f t="shared" si="18"/>
        <v>22.368421052631579</v>
      </c>
      <c r="AL32" s="53">
        <f t="shared" si="19"/>
        <v>21.794871794871796</v>
      </c>
      <c r="AM32" s="53">
        <f t="shared" si="22"/>
        <v>24.615384615384617</v>
      </c>
      <c r="AN32" s="53">
        <f t="shared" si="23"/>
        <v>19.736842105263158</v>
      </c>
      <c r="AO32" s="53">
        <f t="shared" si="24"/>
        <v>19.480519480519483</v>
      </c>
      <c r="AP32" s="53">
        <f t="shared" si="5"/>
        <v>18.666666666666668</v>
      </c>
      <c r="AQ32" s="52">
        <f>W32/V32*100</f>
        <v>20.987654320987652</v>
      </c>
      <c r="AR32" s="53">
        <f t="shared" si="25"/>
        <v>17.977528089887642</v>
      </c>
      <c r="AS32" s="52">
        <f t="shared" si="26"/>
        <v>17.977528089887642</v>
      </c>
      <c r="AT32" s="52">
        <f t="shared" si="27"/>
        <v>15.18987341772152</v>
      </c>
      <c r="AU32" s="23"/>
    </row>
    <row r="33" spans="1:47" ht="12.75" customHeight="1" x14ac:dyDescent="0.3">
      <c r="A33" s="81" t="s">
        <v>35</v>
      </c>
      <c r="B33" s="67">
        <v>323</v>
      </c>
      <c r="C33" s="17">
        <v>114</v>
      </c>
      <c r="D33" s="17">
        <v>373</v>
      </c>
      <c r="E33" s="79">
        <v>154</v>
      </c>
      <c r="F33" s="17">
        <v>336</v>
      </c>
      <c r="G33" s="17">
        <v>128</v>
      </c>
      <c r="H33" s="75">
        <v>367</v>
      </c>
      <c r="I33" s="70">
        <v>151</v>
      </c>
      <c r="J33" s="66">
        <v>332</v>
      </c>
      <c r="K33" s="66">
        <v>130</v>
      </c>
      <c r="L33" s="63">
        <v>330</v>
      </c>
      <c r="M33" s="65">
        <v>129</v>
      </c>
      <c r="N33" s="62">
        <v>306</v>
      </c>
      <c r="O33" s="62">
        <v>120</v>
      </c>
      <c r="P33" s="58">
        <v>299</v>
      </c>
      <c r="Q33" s="58">
        <v>146</v>
      </c>
      <c r="R33" s="56">
        <v>284</v>
      </c>
      <c r="S33" s="55">
        <v>143</v>
      </c>
      <c r="T33" s="49">
        <v>260</v>
      </c>
      <c r="U33" s="49">
        <v>125</v>
      </c>
      <c r="V33" s="51">
        <v>247</v>
      </c>
      <c r="W33" s="48">
        <v>119</v>
      </c>
      <c r="X33" s="34">
        <v>296</v>
      </c>
      <c r="Y33" s="34">
        <v>117</v>
      </c>
      <c r="Z33" s="7">
        <v>291</v>
      </c>
      <c r="AA33" s="27">
        <v>117</v>
      </c>
      <c r="AB33" s="32">
        <v>262</v>
      </c>
      <c r="AC33" s="28">
        <v>108</v>
      </c>
      <c r="AD33" s="29">
        <v>118</v>
      </c>
      <c r="AE33" s="30">
        <v>92</v>
      </c>
      <c r="AF33" s="30">
        <v>84</v>
      </c>
      <c r="AG33" s="53">
        <f t="shared" si="7"/>
        <v>35.294117647058826</v>
      </c>
      <c r="AH33" s="54">
        <f t="shared" si="8"/>
        <v>41.286863270777481</v>
      </c>
      <c r="AI33" s="53">
        <f t="shared" si="9"/>
        <v>38.095238095238095</v>
      </c>
      <c r="AJ33" s="53">
        <f t="shared" si="10"/>
        <v>41.144414168937331</v>
      </c>
      <c r="AK33" s="53">
        <f t="shared" si="18"/>
        <v>39.156626506024097</v>
      </c>
      <c r="AL33" s="53">
        <f t="shared" si="19"/>
        <v>39.090909090909093</v>
      </c>
      <c r="AM33" s="53">
        <f t="shared" si="22"/>
        <v>39.215686274509807</v>
      </c>
      <c r="AN33" s="53">
        <f t="shared" si="23"/>
        <v>48.829431438127088</v>
      </c>
      <c r="AO33" s="53">
        <f t="shared" si="24"/>
        <v>50.352112676056336</v>
      </c>
      <c r="AP33" s="53">
        <f>U33/T33*100</f>
        <v>48.07692307692308</v>
      </c>
      <c r="AQ33" s="52">
        <f>W33/V33*100</f>
        <v>48.178137651821864</v>
      </c>
      <c r="AR33" s="53">
        <f>Y33/X33*100</f>
        <v>39.527027027027032</v>
      </c>
      <c r="AS33" s="52">
        <f>AA33/Z33*100</f>
        <v>40.206185567010309</v>
      </c>
      <c r="AT33" s="52">
        <f>AC33/AB33*100</f>
        <v>41.221374045801525</v>
      </c>
      <c r="AU33" s="23"/>
    </row>
    <row r="34" spans="1:47" ht="12.75" customHeight="1" x14ac:dyDescent="0.3">
      <c r="A34" s="83" t="s">
        <v>36</v>
      </c>
      <c r="B34" s="67">
        <v>76</v>
      </c>
      <c r="C34" s="17">
        <v>13</v>
      </c>
      <c r="D34" s="17">
        <v>79</v>
      </c>
      <c r="E34" s="79">
        <v>10</v>
      </c>
      <c r="F34" s="17">
        <v>71</v>
      </c>
      <c r="G34" s="17">
        <v>8</v>
      </c>
      <c r="H34" s="75">
        <v>88</v>
      </c>
      <c r="I34" s="70">
        <v>9</v>
      </c>
      <c r="J34" s="66"/>
      <c r="K34" s="66"/>
      <c r="L34" s="63"/>
      <c r="M34" s="65"/>
      <c r="N34" s="62"/>
      <c r="O34" s="62"/>
      <c r="P34" s="58"/>
      <c r="Q34" s="58"/>
      <c r="R34" s="56"/>
      <c r="S34" s="55"/>
      <c r="T34" s="49"/>
      <c r="U34" s="49"/>
      <c r="V34" s="51"/>
      <c r="W34" s="48"/>
      <c r="X34" s="34"/>
      <c r="Y34" s="34"/>
      <c r="Z34" s="7"/>
      <c r="AA34" s="27"/>
      <c r="AB34" s="32"/>
      <c r="AC34" s="28"/>
      <c r="AD34" s="29"/>
      <c r="AE34" s="30"/>
      <c r="AF34" s="30"/>
      <c r="AG34" s="53">
        <f t="shared" si="7"/>
        <v>17.105263157894736</v>
      </c>
      <c r="AH34" s="54">
        <f t="shared" si="8"/>
        <v>12.658227848101266</v>
      </c>
      <c r="AI34" s="53">
        <f t="shared" si="9"/>
        <v>11.267605633802818</v>
      </c>
      <c r="AJ34" s="53">
        <f t="shared" si="10"/>
        <v>10.227272727272728</v>
      </c>
      <c r="AK34" s="53"/>
      <c r="AL34" s="53"/>
      <c r="AM34" s="53"/>
      <c r="AN34" s="53"/>
      <c r="AO34" s="53"/>
      <c r="AP34" s="53"/>
      <c r="AQ34" s="52"/>
      <c r="AR34" s="53"/>
      <c r="AS34" s="52"/>
      <c r="AT34" s="52"/>
      <c r="AU34" s="23"/>
    </row>
    <row r="35" spans="1:47" ht="12.75" customHeight="1" x14ac:dyDescent="0.3">
      <c r="A35" s="81" t="s">
        <v>37</v>
      </c>
      <c r="B35" s="67">
        <v>1046</v>
      </c>
      <c r="C35" s="17">
        <v>275</v>
      </c>
      <c r="D35" s="17">
        <v>1177</v>
      </c>
      <c r="E35" s="79">
        <v>330</v>
      </c>
      <c r="F35" s="17">
        <v>1070</v>
      </c>
      <c r="G35" s="17">
        <v>299</v>
      </c>
      <c r="H35" s="75">
        <v>1133</v>
      </c>
      <c r="I35" s="70">
        <v>333</v>
      </c>
      <c r="J35" s="66">
        <v>1039</v>
      </c>
      <c r="K35" s="66">
        <v>305</v>
      </c>
      <c r="L35" s="63">
        <v>1027</v>
      </c>
      <c r="M35" s="65">
        <v>300</v>
      </c>
      <c r="N35" s="62">
        <v>920</v>
      </c>
      <c r="O35" s="62">
        <v>275</v>
      </c>
      <c r="P35" s="58">
        <v>1005</v>
      </c>
      <c r="Q35" s="58">
        <v>289</v>
      </c>
      <c r="R35" s="56">
        <v>1010</v>
      </c>
      <c r="S35" s="55">
        <v>282</v>
      </c>
      <c r="T35" s="49">
        <v>968</v>
      </c>
      <c r="U35" s="49">
        <v>279</v>
      </c>
      <c r="V35" s="51">
        <v>879</v>
      </c>
      <c r="W35" s="48">
        <v>256</v>
      </c>
      <c r="X35" s="34">
        <v>858</v>
      </c>
      <c r="Y35" s="34">
        <v>275</v>
      </c>
      <c r="Z35" s="7">
        <v>847</v>
      </c>
      <c r="AA35" s="27">
        <v>272</v>
      </c>
      <c r="AB35" s="32">
        <v>751</v>
      </c>
      <c r="AC35" s="28">
        <v>249</v>
      </c>
      <c r="AD35" s="29">
        <v>287</v>
      </c>
      <c r="AE35" s="30">
        <v>256</v>
      </c>
      <c r="AF35" s="30">
        <v>277</v>
      </c>
      <c r="AG35" s="53">
        <f t="shared" si="7"/>
        <v>26.290630975143404</v>
      </c>
      <c r="AH35" s="54">
        <f t="shared" si="8"/>
        <v>28.037383177570092</v>
      </c>
      <c r="AI35" s="53">
        <f t="shared" si="9"/>
        <v>27.943925233644862</v>
      </c>
      <c r="AJ35" s="53">
        <f t="shared" si="10"/>
        <v>29.390997352162401</v>
      </c>
      <c r="AK35" s="53">
        <f t="shared" ref="AK35:AK71" si="28">K35/J35*100</f>
        <v>29.355149181905677</v>
      </c>
      <c r="AL35" s="53">
        <f t="shared" ref="AL35:AL54" si="29">M35/L35*100</f>
        <v>29.211295034079843</v>
      </c>
      <c r="AM35" s="53">
        <f t="shared" ref="AM35:AM54" si="30">O35/N35*100</f>
        <v>29.891304347826086</v>
      </c>
      <c r="AN35" s="53">
        <f t="shared" ref="AN35:AN54" si="31">Q35/P35*100</f>
        <v>28.756218905472636</v>
      </c>
      <c r="AO35" s="53">
        <f t="shared" ref="AO35:AO54" si="32">S35/R35*100</f>
        <v>27.920792079207924</v>
      </c>
      <c r="AP35" s="53">
        <f t="shared" ref="AP35:AP54" si="33">U35/T35*100</f>
        <v>28.82231404958678</v>
      </c>
      <c r="AQ35" s="52">
        <f t="shared" ref="AQ35:AQ54" si="34">W35/V35*100</f>
        <v>29.12400455062571</v>
      </c>
      <c r="AR35" s="53">
        <f>Y35/X35*100</f>
        <v>32.051282051282051</v>
      </c>
      <c r="AS35" s="52">
        <f>AA35/Z35*100</f>
        <v>32.113341204250297</v>
      </c>
      <c r="AT35" s="52">
        <f>AC35/AB35*100</f>
        <v>33.15579227696405</v>
      </c>
      <c r="AU35" s="23"/>
    </row>
    <row r="36" spans="1:47" ht="12.75" customHeight="1" x14ac:dyDescent="0.3">
      <c r="A36" s="81" t="s">
        <v>38</v>
      </c>
      <c r="B36" s="67">
        <v>285</v>
      </c>
      <c r="C36" s="17">
        <v>73</v>
      </c>
      <c r="D36" s="17">
        <v>307</v>
      </c>
      <c r="E36" s="79">
        <v>92</v>
      </c>
      <c r="F36" s="17">
        <v>215</v>
      </c>
      <c r="G36" s="17">
        <v>68</v>
      </c>
      <c r="H36" s="75">
        <v>280</v>
      </c>
      <c r="I36" s="70">
        <v>79</v>
      </c>
      <c r="J36" s="66">
        <v>217</v>
      </c>
      <c r="K36" s="66">
        <v>52</v>
      </c>
      <c r="L36" s="63">
        <v>207</v>
      </c>
      <c r="M36" s="65">
        <v>46</v>
      </c>
      <c r="N36" s="62">
        <v>155</v>
      </c>
      <c r="O36" s="62">
        <v>29</v>
      </c>
      <c r="P36" s="58">
        <v>193</v>
      </c>
      <c r="Q36" s="58">
        <v>25</v>
      </c>
      <c r="R36" s="56">
        <v>192</v>
      </c>
      <c r="S36" s="55">
        <v>25</v>
      </c>
      <c r="T36" s="49">
        <v>177</v>
      </c>
      <c r="U36" s="49">
        <v>25</v>
      </c>
      <c r="V36" s="51">
        <v>100</v>
      </c>
      <c r="W36" s="48">
        <v>16</v>
      </c>
      <c r="X36" s="34">
        <v>156</v>
      </c>
      <c r="Y36" s="34">
        <v>30</v>
      </c>
      <c r="Z36" s="7">
        <v>155</v>
      </c>
      <c r="AA36" s="27">
        <v>30</v>
      </c>
      <c r="AB36" s="32">
        <v>107</v>
      </c>
      <c r="AC36" s="28">
        <v>18</v>
      </c>
      <c r="AD36" s="29">
        <v>19</v>
      </c>
      <c r="AE36" s="30">
        <v>17</v>
      </c>
      <c r="AF36" s="30">
        <v>24</v>
      </c>
      <c r="AG36" s="53">
        <f t="shared" si="7"/>
        <v>25.614035087719301</v>
      </c>
      <c r="AH36" s="54">
        <f t="shared" si="8"/>
        <v>29.967426710097723</v>
      </c>
      <c r="AI36" s="53">
        <f t="shared" si="9"/>
        <v>31.627906976744185</v>
      </c>
      <c r="AJ36" s="53">
        <f t="shared" si="10"/>
        <v>28.214285714285715</v>
      </c>
      <c r="AK36" s="53">
        <f t="shared" si="28"/>
        <v>23.963133640552993</v>
      </c>
      <c r="AL36" s="53">
        <f t="shared" si="29"/>
        <v>22.222222222222221</v>
      </c>
      <c r="AM36" s="53">
        <f t="shared" si="30"/>
        <v>18.70967741935484</v>
      </c>
      <c r="AN36" s="53">
        <f t="shared" si="31"/>
        <v>12.953367875647666</v>
      </c>
      <c r="AO36" s="53">
        <f t="shared" si="32"/>
        <v>13.020833333333334</v>
      </c>
      <c r="AP36" s="53">
        <f t="shared" si="33"/>
        <v>14.124293785310735</v>
      </c>
      <c r="AQ36" s="52">
        <f t="shared" si="34"/>
        <v>16</v>
      </c>
      <c r="AR36" s="53">
        <f t="shared" si="25"/>
        <v>19.230769230769234</v>
      </c>
      <c r="AS36" s="52">
        <f t="shared" si="26"/>
        <v>19.35483870967742</v>
      </c>
      <c r="AT36" s="52">
        <f t="shared" si="27"/>
        <v>16.822429906542055</v>
      </c>
      <c r="AU36" s="23"/>
    </row>
    <row r="37" spans="1:47" ht="12.75" customHeight="1" x14ac:dyDescent="0.3">
      <c r="A37" s="81" t="s">
        <v>213</v>
      </c>
      <c r="B37" s="67">
        <v>408</v>
      </c>
      <c r="C37" s="17">
        <v>81</v>
      </c>
      <c r="D37" s="17">
        <v>438</v>
      </c>
      <c r="E37" s="79">
        <v>81</v>
      </c>
      <c r="F37" s="17">
        <v>379</v>
      </c>
      <c r="G37" s="17">
        <v>59</v>
      </c>
      <c r="H37" s="75">
        <v>378</v>
      </c>
      <c r="I37" s="70">
        <v>74</v>
      </c>
      <c r="J37" s="66">
        <v>423</v>
      </c>
      <c r="K37" s="66">
        <v>101</v>
      </c>
      <c r="L37" s="63">
        <v>420</v>
      </c>
      <c r="M37" s="65">
        <v>101</v>
      </c>
      <c r="N37" s="62">
        <v>318</v>
      </c>
      <c r="O37" s="62">
        <v>70</v>
      </c>
      <c r="P37" s="58">
        <v>387</v>
      </c>
      <c r="Q37" s="58">
        <v>88</v>
      </c>
      <c r="R37" s="56">
        <v>382</v>
      </c>
      <c r="S37" s="55">
        <v>82</v>
      </c>
      <c r="T37" s="49">
        <v>381</v>
      </c>
      <c r="U37" s="49">
        <v>83</v>
      </c>
      <c r="V37" s="51">
        <v>316</v>
      </c>
      <c r="W37" s="48">
        <v>78</v>
      </c>
      <c r="X37" s="34">
        <v>413</v>
      </c>
      <c r="Y37" s="34">
        <v>95</v>
      </c>
      <c r="Z37" s="7">
        <v>405</v>
      </c>
      <c r="AA37" s="27">
        <v>91</v>
      </c>
      <c r="AB37" s="32">
        <v>324</v>
      </c>
      <c r="AC37" s="28">
        <v>68</v>
      </c>
      <c r="AD37" s="29">
        <v>81</v>
      </c>
      <c r="AE37" s="30">
        <v>72</v>
      </c>
      <c r="AF37" s="30">
        <v>53</v>
      </c>
      <c r="AG37" s="53">
        <f t="shared" si="7"/>
        <v>19.852941176470587</v>
      </c>
      <c r="AH37" s="54">
        <f t="shared" si="8"/>
        <v>18.493150684931507</v>
      </c>
      <c r="AI37" s="53">
        <f t="shared" si="9"/>
        <v>15.567282321899736</v>
      </c>
      <c r="AJ37" s="53">
        <f t="shared" si="10"/>
        <v>19.576719576719576</v>
      </c>
      <c r="AK37" s="53">
        <f t="shared" si="28"/>
        <v>23.877068557919621</v>
      </c>
      <c r="AL37" s="53">
        <f t="shared" si="29"/>
        <v>24.047619047619047</v>
      </c>
      <c r="AM37" s="53">
        <f t="shared" si="30"/>
        <v>22.012578616352201</v>
      </c>
      <c r="AN37" s="53">
        <f t="shared" si="31"/>
        <v>22.739018087855296</v>
      </c>
      <c r="AO37" s="53">
        <f t="shared" si="32"/>
        <v>21.465968586387437</v>
      </c>
      <c r="AP37" s="53">
        <f t="shared" si="33"/>
        <v>21.784776902887142</v>
      </c>
      <c r="AQ37" s="52">
        <f t="shared" si="34"/>
        <v>24.683544303797468</v>
      </c>
      <c r="AR37" s="53">
        <f t="shared" si="25"/>
        <v>23.002421307506054</v>
      </c>
      <c r="AS37" s="52">
        <f t="shared" si="26"/>
        <v>22.469135802469136</v>
      </c>
      <c r="AT37" s="52">
        <f t="shared" si="27"/>
        <v>20.987654320987652</v>
      </c>
      <c r="AU37" s="23"/>
    </row>
    <row r="38" spans="1:47" ht="12.75" customHeight="1" x14ac:dyDescent="0.3">
      <c r="A38" s="81" t="s">
        <v>39</v>
      </c>
      <c r="B38" s="67">
        <v>356</v>
      </c>
      <c r="C38" s="17">
        <v>33</v>
      </c>
      <c r="D38" s="17">
        <v>499</v>
      </c>
      <c r="E38" s="79">
        <v>40</v>
      </c>
      <c r="F38" s="17">
        <v>300</v>
      </c>
      <c r="G38" s="17">
        <v>12</v>
      </c>
      <c r="H38" s="75">
        <v>412</v>
      </c>
      <c r="I38" s="70">
        <v>44</v>
      </c>
      <c r="J38" s="66">
        <v>319</v>
      </c>
      <c r="K38" s="66">
        <v>24</v>
      </c>
      <c r="L38" s="63">
        <v>294</v>
      </c>
      <c r="M38" s="65">
        <v>20</v>
      </c>
      <c r="N38" s="62">
        <v>245</v>
      </c>
      <c r="O38" s="62">
        <v>20</v>
      </c>
      <c r="P38" s="58">
        <v>249</v>
      </c>
      <c r="Q38" s="58">
        <v>13</v>
      </c>
      <c r="R38" s="56">
        <v>222</v>
      </c>
      <c r="S38" s="55">
        <v>7</v>
      </c>
      <c r="T38" s="49">
        <v>200</v>
      </c>
      <c r="U38" s="49">
        <v>6</v>
      </c>
      <c r="V38" s="51">
        <v>186</v>
      </c>
      <c r="W38" s="48">
        <v>4</v>
      </c>
      <c r="X38" s="34">
        <v>202</v>
      </c>
      <c r="Y38" s="34">
        <v>4</v>
      </c>
      <c r="Z38" s="7">
        <v>182</v>
      </c>
      <c r="AA38" s="27">
        <v>2</v>
      </c>
      <c r="AB38" s="32">
        <v>179</v>
      </c>
      <c r="AC38" s="28">
        <v>2</v>
      </c>
      <c r="AD38" s="29">
        <v>2</v>
      </c>
      <c r="AE38" s="30">
        <v>2</v>
      </c>
      <c r="AF38" s="30">
        <v>5</v>
      </c>
      <c r="AG38" s="53">
        <f t="shared" si="7"/>
        <v>9.2696629213483153</v>
      </c>
      <c r="AH38" s="54">
        <f t="shared" si="8"/>
        <v>8.0160320641282556</v>
      </c>
      <c r="AI38" s="53">
        <f t="shared" si="9"/>
        <v>4</v>
      </c>
      <c r="AJ38" s="53">
        <f t="shared" si="10"/>
        <v>10.679611650485436</v>
      </c>
      <c r="AK38" s="53">
        <f t="shared" si="28"/>
        <v>7.523510971786834</v>
      </c>
      <c r="AL38" s="53">
        <f t="shared" si="29"/>
        <v>6.8027210884353746</v>
      </c>
      <c r="AM38" s="53">
        <f t="shared" si="30"/>
        <v>8.1632653061224492</v>
      </c>
      <c r="AN38" s="53">
        <f t="shared" si="31"/>
        <v>5.2208835341365463</v>
      </c>
      <c r="AO38" s="53">
        <f t="shared" si="32"/>
        <v>3.1531531531531529</v>
      </c>
      <c r="AP38" s="53">
        <f t="shared" si="33"/>
        <v>3</v>
      </c>
      <c r="AQ38" s="52">
        <f t="shared" si="34"/>
        <v>2.1505376344086025</v>
      </c>
      <c r="AR38" s="53">
        <f t="shared" si="25"/>
        <v>1.9801980198019802</v>
      </c>
      <c r="AS38" s="52">
        <f t="shared" si="26"/>
        <v>1.098901098901099</v>
      </c>
      <c r="AT38" s="52">
        <f t="shared" si="27"/>
        <v>1.1173184357541899</v>
      </c>
      <c r="AU38" s="23"/>
    </row>
    <row r="39" spans="1:47" ht="12.75" customHeight="1" x14ac:dyDescent="0.3">
      <c r="A39" s="81" t="s">
        <v>40</v>
      </c>
      <c r="B39" s="67">
        <v>213</v>
      </c>
      <c r="C39" s="17">
        <v>35</v>
      </c>
      <c r="D39" s="17">
        <v>258</v>
      </c>
      <c r="E39" s="79">
        <v>38</v>
      </c>
      <c r="F39" s="17">
        <v>240</v>
      </c>
      <c r="G39" s="17">
        <v>38</v>
      </c>
      <c r="H39" s="75">
        <v>248</v>
      </c>
      <c r="I39" s="70">
        <v>34</v>
      </c>
      <c r="J39" s="66">
        <v>256</v>
      </c>
      <c r="K39" s="66">
        <v>46</v>
      </c>
      <c r="L39" s="63">
        <v>249</v>
      </c>
      <c r="M39" s="65">
        <v>47</v>
      </c>
      <c r="N39" s="62">
        <v>194</v>
      </c>
      <c r="O39" s="62">
        <v>34</v>
      </c>
      <c r="P39" s="58">
        <v>237</v>
      </c>
      <c r="Q39" s="58">
        <v>54</v>
      </c>
      <c r="R39" s="56">
        <v>232</v>
      </c>
      <c r="S39" s="55">
        <v>54</v>
      </c>
      <c r="T39" s="49">
        <v>222</v>
      </c>
      <c r="U39" s="49">
        <v>55</v>
      </c>
      <c r="V39" s="51">
        <v>212</v>
      </c>
      <c r="W39" s="48">
        <v>52</v>
      </c>
      <c r="X39" s="34">
        <v>184</v>
      </c>
      <c r="Y39" s="34">
        <v>27</v>
      </c>
      <c r="Z39" s="7">
        <v>182</v>
      </c>
      <c r="AA39" s="27">
        <v>25</v>
      </c>
      <c r="AB39" s="32">
        <v>153</v>
      </c>
      <c r="AC39" s="28">
        <v>18</v>
      </c>
      <c r="AD39" s="29">
        <v>24</v>
      </c>
      <c r="AE39" s="30">
        <v>21</v>
      </c>
      <c r="AF39" s="30">
        <v>35</v>
      </c>
      <c r="AG39" s="53">
        <f t="shared" si="7"/>
        <v>16.431924882629108</v>
      </c>
      <c r="AH39" s="54">
        <f t="shared" si="8"/>
        <v>14.728682170542637</v>
      </c>
      <c r="AI39" s="53">
        <f t="shared" si="9"/>
        <v>15.833333333333332</v>
      </c>
      <c r="AJ39" s="53">
        <f t="shared" si="10"/>
        <v>13.709677419354838</v>
      </c>
      <c r="AK39" s="53">
        <f t="shared" si="28"/>
        <v>17.96875</v>
      </c>
      <c r="AL39" s="53">
        <f t="shared" si="29"/>
        <v>18.875502008032129</v>
      </c>
      <c r="AM39" s="53">
        <f t="shared" si="30"/>
        <v>17.525773195876287</v>
      </c>
      <c r="AN39" s="53">
        <f t="shared" si="31"/>
        <v>22.784810126582279</v>
      </c>
      <c r="AO39" s="53">
        <f t="shared" si="32"/>
        <v>23.275862068965516</v>
      </c>
      <c r="AP39" s="53">
        <f t="shared" si="33"/>
        <v>24.774774774774773</v>
      </c>
      <c r="AQ39" s="52">
        <f t="shared" si="34"/>
        <v>24.528301886792452</v>
      </c>
      <c r="AR39" s="53">
        <f t="shared" si="25"/>
        <v>14.673913043478262</v>
      </c>
      <c r="AS39" s="52">
        <f t="shared" si="26"/>
        <v>13.736263736263737</v>
      </c>
      <c r="AT39" s="52">
        <f t="shared" si="27"/>
        <v>11.76470588235294</v>
      </c>
      <c r="AU39" s="23"/>
    </row>
    <row r="40" spans="1:47" ht="12.75" customHeight="1" x14ac:dyDescent="0.3">
      <c r="A40" s="81" t="s">
        <v>42</v>
      </c>
      <c r="B40" s="67">
        <v>639</v>
      </c>
      <c r="C40" s="17">
        <v>156</v>
      </c>
      <c r="D40" s="17">
        <v>813</v>
      </c>
      <c r="E40" s="79">
        <v>200</v>
      </c>
      <c r="F40" s="17">
        <v>587</v>
      </c>
      <c r="G40" s="17">
        <v>158</v>
      </c>
      <c r="H40" s="75">
        <v>758</v>
      </c>
      <c r="I40" s="70">
        <v>208</v>
      </c>
      <c r="J40" s="66">
        <v>866</v>
      </c>
      <c r="K40" s="66">
        <v>262</v>
      </c>
      <c r="L40" s="63">
        <v>852</v>
      </c>
      <c r="M40" s="65">
        <v>260</v>
      </c>
      <c r="N40" s="62">
        <v>764</v>
      </c>
      <c r="O40" s="62">
        <v>237</v>
      </c>
      <c r="P40" s="58">
        <v>753</v>
      </c>
      <c r="Q40" s="58">
        <v>228</v>
      </c>
      <c r="R40" s="56">
        <v>747</v>
      </c>
      <c r="S40" s="55">
        <v>224</v>
      </c>
      <c r="T40" s="49">
        <v>712</v>
      </c>
      <c r="U40" s="49">
        <v>217</v>
      </c>
      <c r="V40" s="51">
        <v>686</v>
      </c>
      <c r="W40" s="48">
        <v>201</v>
      </c>
      <c r="X40" s="34">
        <v>804</v>
      </c>
      <c r="Y40" s="34">
        <v>232</v>
      </c>
      <c r="Z40" s="7">
        <v>801</v>
      </c>
      <c r="AA40" s="27">
        <v>230</v>
      </c>
      <c r="AB40" s="32">
        <v>675</v>
      </c>
      <c r="AC40" s="28">
        <v>181</v>
      </c>
      <c r="AD40" s="29">
        <v>226</v>
      </c>
      <c r="AE40" s="30">
        <v>196</v>
      </c>
      <c r="AF40" s="30">
        <v>265</v>
      </c>
      <c r="AG40" s="53">
        <f t="shared" si="7"/>
        <v>24.413145539906104</v>
      </c>
      <c r="AH40" s="54">
        <f t="shared" si="8"/>
        <v>24.600246002460025</v>
      </c>
      <c r="AI40" s="53">
        <f t="shared" si="9"/>
        <v>26.916524701873932</v>
      </c>
      <c r="AJ40" s="53">
        <f t="shared" si="10"/>
        <v>27.440633245382585</v>
      </c>
      <c r="AK40" s="53">
        <f t="shared" si="28"/>
        <v>30.254041570438801</v>
      </c>
      <c r="AL40" s="53">
        <f t="shared" si="29"/>
        <v>30.516431924882632</v>
      </c>
      <c r="AM40" s="53">
        <f t="shared" si="30"/>
        <v>31.02094240837696</v>
      </c>
      <c r="AN40" s="53">
        <f t="shared" si="31"/>
        <v>30.278884462151396</v>
      </c>
      <c r="AO40" s="53">
        <f t="shared" si="32"/>
        <v>29.986613119143239</v>
      </c>
      <c r="AP40" s="53">
        <f t="shared" si="33"/>
        <v>30.477528089887642</v>
      </c>
      <c r="AQ40" s="52">
        <f t="shared" si="34"/>
        <v>29.300291545189506</v>
      </c>
      <c r="AR40" s="53">
        <f t="shared" si="25"/>
        <v>28.855721393034827</v>
      </c>
      <c r="AS40" s="52">
        <f t="shared" si="26"/>
        <v>28.714107365792756</v>
      </c>
      <c r="AT40" s="52">
        <f t="shared" si="27"/>
        <v>26.814814814814813</v>
      </c>
      <c r="AU40" s="23"/>
    </row>
    <row r="41" spans="1:47" ht="12.75" customHeight="1" x14ac:dyDescent="0.3">
      <c r="A41" s="81" t="s">
        <v>46</v>
      </c>
      <c r="B41" s="67">
        <v>911</v>
      </c>
      <c r="C41" s="17">
        <v>215</v>
      </c>
      <c r="D41" s="17">
        <v>1062</v>
      </c>
      <c r="E41" s="79">
        <v>291</v>
      </c>
      <c r="F41" s="17">
        <v>882</v>
      </c>
      <c r="G41" s="17">
        <v>245</v>
      </c>
      <c r="H41" s="75">
        <v>858</v>
      </c>
      <c r="I41" s="70">
        <v>239</v>
      </c>
      <c r="J41" s="66">
        <v>780</v>
      </c>
      <c r="K41" s="66">
        <v>214</v>
      </c>
      <c r="L41" s="63">
        <v>715</v>
      </c>
      <c r="M41" s="65">
        <v>201</v>
      </c>
      <c r="N41" s="62">
        <v>590</v>
      </c>
      <c r="O41" s="62">
        <v>167</v>
      </c>
      <c r="P41" s="58">
        <v>641</v>
      </c>
      <c r="Q41" s="58">
        <v>170</v>
      </c>
      <c r="R41" s="56">
        <v>641</v>
      </c>
      <c r="S41" s="55">
        <v>172</v>
      </c>
      <c r="T41" s="49">
        <v>592</v>
      </c>
      <c r="U41" s="49">
        <v>161</v>
      </c>
      <c r="V41" s="51">
        <v>486</v>
      </c>
      <c r="W41" s="48">
        <v>116</v>
      </c>
      <c r="X41" s="34">
        <v>611</v>
      </c>
      <c r="Y41" s="34">
        <v>146</v>
      </c>
      <c r="Z41" s="7">
        <v>598</v>
      </c>
      <c r="AA41" s="27">
        <v>145</v>
      </c>
      <c r="AB41" s="32">
        <v>530</v>
      </c>
      <c r="AC41" s="28">
        <v>125</v>
      </c>
      <c r="AD41" s="29">
        <v>139</v>
      </c>
      <c r="AE41" s="30">
        <v>125</v>
      </c>
      <c r="AF41" s="30">
        <v>119</v>
      </c>
      <c r="AG41" s="53">
        <f t="shared" si="7"/>
        <v>23.600439077936333</v>
      </c>
      <c r="AH41" s="54">
        <f t="shared" si="8"/>
        <v>27.401129943502823</v>
      </c>
      <c r="AI41" s="53">
        <f t="shared" si="9"/>
        <v>27.777777777777779</v>
      </c>
      <c r="AJ41" s="53">
        <f t="shared" si="10"/>
        <v>27.855477855477854</v>
      </c>
      <c r="AK41" s="53">
        <f t="shared" si="28"/>
        <v>27.435897435897438</v>
      </c>
      <c r="AL41" s="53">
        <f t="shared" si="29"/>
        <v>28.11188811188811</v>
      </c>
      <c r="AM41" s="53">
        <f t="shared" si="30"/>
        <v>28.305084745762709</v>
      </c>
      <c r="AN41" s="53">
        <f t="shared" si="31"/>
        <v>26.521060842433698</v>
      </c>
      <c r="AO41" s="53">
        <f t="shared" si="32"/>
        <v>26.833073322932915</v>
      </c>
      <c r="AP41" s="53">
        <f t="shared" si="33"/>
        <v>27.195945945945947</v>
      </c>
      <c r="AQ41" s="52">
        <f t="shared" si="34"/>
        <v>23.868312757201647</v>
      </c>
      <c r="AR41" s="53">
        <f t="shared" si="25"/>
        <v>23.895253682487724</v>
      </c>
      <c r="AS41" s="52">
        <f t="shared" si="26"/>
        <v>24.247491638795989</v>
      </c>
      <c r="AT41" s="52">
        <f t="shared" si="27"/>
        <v>23.584905660377359</v>
      </c>
      <c r="AU41" s="23"/>
    </row>
    <row r="42" spans="1:47" ht="12.75" customHeight="1" x14ac:dyDescent="0.3">
      <c r="A42" s="81" t="s">
        <v>48</v>
      </c>
      <c r="B42" s="67">
        <v>865</v>
      </c>
      <c r="C42" s="17">
        <v>247</v>
      </c>
      <c r="D42" s="17">
        <v>932</v>
      </c>
      <c r="E42" s="79">
        <v>247</v>
      </c>
      <c r="F42" s="17">
        <v>679</v>
      </c>
      <c r="G42" s="17">
        <v>179</v>
      </c>
      <c r="H42" s="75">
        <v>624</v>
      </c>
      <c r="I42" s="70">
        <v>160</v>
      </c>
      <c r="J42" s="66">
        <v>576</v>
      </c>
      <c r="K42" s="66">
        <v>125</v>
      </c>
      <c r="L42" s="63">
        <v>558</v>
      </c>
      <c r="M42" s="65">
        <v>112</v>
      </c>
      <c r="N42" s="62">
        <v>465</v>
      </c>
      <c r="O42" s="62">
        <v>92</v>
      </c>
      <c r="P42" s="58">
        <v>522</v>
      </c>
      <c r="Q42" s="58">
        <v>118</v>
      </c>
      <c r="R42" s="56">
        <v>524</v>
      </c>
      <c r="S42" s="55">
        <v>124</v>
      </c>
      <c r="T42" s="49">
        <v>485</v>
      </c>
      <c r="U42" s="49">
        <v>117</v>
      </c>
      <c r="V42" s="51">
        <v>403</v>
      </c>
      <c r="W42" s="48">
        <v>97</v>
      </c>
      <c r="X42" s="34">
        <v>446</v>
      </c>
      <c r="Y42" s="34">
        <v>121</v>
      </c>
      <c r="Z42" s="7">
        <v>438</v>
      </c>
      <c r="AA42" s="27">
        <v>120</v>
      </c>
      <c r="AB42" s="32">
        <v>391</v>
      </c>
      <c r="AC42" s="28">
        <v>100</v>
      </c>
      <c r="AD42" s="29">
        <v>107</v>
      </c>
      <c r="AE42" s="30">
        <v>88</v>
      </c>
      <c r="AF42" s="30">
        <v>109</v>
      </c>
      <c r="AG42" s="53">
        <f t="shared" si="7"/>
        <v>28.554913294797689</v>
      </c>
      <c r="AH42" s="54">
        <f t="shared" si="8"/>
        <v>26.502145922746784</v>
      </c>
      <c r="AI42" s="53">
        <f t="shared" si="9"/>
        <v>26.362297496318117</v>
      </c>
      <c r="AJ42" s="53">
        <f t="shared" si="10"/>
        <v>25.641025641025639</v>
      </c>
      <c r="AK42" s="53">
        <f t="shared" si="28"/>
        <v>21.701388888888889</v>
      </c>
      <c r="AL42" s="53">
        <f t="shared" si="29"/>
        <v>20.071684587813621</v>
      </c>
      <c r="AM42" s="53">
        <f t="shared" si="30"/>
        <v>19.78494623655914</v>
      </c>
      <c r="AN42" s="53">
        <f t="shared" si="31"/>
        <v>22.60536398467433</v>
      </c>
      <c r="AO42" s="53">
        <f t="shared" si="32"/>
        <v>23.664122137404579</v>
      </c>
      <c r="AP42" s="53">
        <f t="shared" si="33"/>
        <v>24.123711340206185</v>
      </c>
      <c r="AQ42" s="52">
        <f t="shared" si="34"/>
        <v>24.069478908188586</v>
      </c>
      <c r="AR42" s="53">
        <f t="shared" si="25"/>
        <v>27.130044843049326</v>
      </c>
      <c r="AS42" s="52">
        <f t="shared" si="26"/>
        <v>27.397260273972602</v>
      </c>
      <c r="AT42" s="52">
        <f t="shared" si="27"/>
        <v>25.575447570332482</v>
      </c>
      <c r="AU42" s="23"/>
    </row>
    <row r="43" spans="1:47" ht="12.75" customHeight="1" x14ac:dyDescent="0.3">
      <c r="A43" s="81" t="s">
        <v>50</v>
      </c>
      <c r="B43" s="67">
        <v>534</v>
      </c>
      <c r="C43" s="17">
        <v>21</v>
      </c>
      <c r="D43" s="17">
        <v>629</v>
      </c>
      <c r="E43" s="79">
        <v>34</v>
      </c>
      <c r="F43" s="17">
        <v>560</v>
      </c>
      <c r="G43" s="17">
        <v>34</v>
      </c>
      <c r="H43" s="75">
        <v>590</v>
      </c>
      <c r="I43" s="70">
        <v>43</v>
      </c>
      <c r="J43" s="66">
        <v>503</v>
      </c>
      <c r="K43" s="66">
        <v>29</v>
      </c>
      <c r="L43" s="63">
        <v>464</v>
      </c>
      <c r="M43" s="65">
        <v>31</v>
      </c>
      <c r="N43" s="62">
        <v>411</v>
      </c>
      <c r="O43" s="62">
        <v>29</v>
      </c>
      <c r="P43" s="58">
        <v>562</v>
      </c>
      <c r="Q43" s="58">
        <v>64</v>
      </c>
      <c r="R43" s="56">
        <v>562</v>
      </c>
      <c r="S43" s="55">
        <v>64</v>
      </c>
      <c r="T43" s="49">
        <v>529</v>
      </c>
      <c r="U43" s="49">
        <v>62</v>
      </c>
      <c r="V43" s="51">
        <v>506</v>
      </c>
      <c r="W43" s="48">
        <v>62</v>
      </c>
      <c r="X43" s="34">
        <v>580</v>
      </c>
      <c r="Y43" s="34">
        <v>67</v>
      </c>
      <c r="Z43" s="7">
        <v>570</v>
      </c>
      <c r="AA43" s="27">
        <v>67</v>
      </c>
      <c r="AB43" s="32">
        <v>517</v>
      </c>
      <c r="AC43" s="28">
        <v>64</v>
      </c>
      <c r="AD43" s="29">
        <v>42</v>
      </c>
      <c r="AE43" s="30">
        <v>5</v>
      </c>
      <c r="AF43" s="30">
        <v>7</v>
      </c>
      <c r="AG43" s="53">
        <f t="shared" si="7"/>
        <v>3.9325842696629212</v>
      </c>
      <c r="AH43" s="54">
        <f t="shared" si="8"/>
        <v>5.4054054054054053</v>
      </c>
      <c r="AI43" s="53">
        <f t="shared" si="9"/>
        <v>6.0714285714285712</v>
      </c>
      <c r="AJ43" s="53">
        <f t="shared" si="10"/>
        <v>7.2881355932203391</v>
      </c>
      <c r="AK43" s="53">
        <f t="shared" si="28"/>
        <v>5.7654075546719685</v>
      </c>
      <c r="AL43" s="53">
        <f t="shared" si="29"/>
        <v>6.6810344827586201</v>
      </c>
      <c r="AM43" s="53">
        <f t="shared" si="30"/>
        <v>7.0559610705596105</v>
      </c>
      <c r="AN43" s="53">
        <f t="shared" si="31"/>
        <v>11.387900355871885</v>
      </c>
      <c r="AO43" s="53">
        <f t="shared" si="32"/>
        <v>11.387900355871885</v>
      </c>
      <c r="AP43" s="53">
        <f t="shared" si="33"/>
        <v>11.720226843100189</v>
      </c>
      <c r="AQ43" s="52">
        <f t="shared" si="34"/>
        <v>12.252964426877471</v>
      </c>
      <c r="AR43" s="53">
        <f t="shared" si="25"/>
        <v>11.551724137931034</v>
      </c>
      <c r="AS43" s="52">
        <f t="shared" si="26"/>
        <v>11.754385964912281</v>
      </c>
      <c r="AT43" s="52">
        <f t="shared" si="27"/>
        <v>12.379110251450678</v>
      </c>
      <c r="AU43" s="23"/>
    </row>
    <row r="44" spans="1:47" ht="12.75" customHeight="1" x14ac:dyDescent="0.3">
      <c r="A44" s="81" t="s">
        <v>53</v>
      </c>
      <c r="B44" s="67">
        <v>938</v>
      </c>
      <c r="C44" s="17">
        <v>245</v>
      </c>
      <c r="D44" s="17">
        <v>1201</v>
      </c>
      <c r="E44" s="79">
        <v>309</v>
      </c>
      <c r="F44" s="17">
        <v>851</v>
      </c>
      <c r="G44" s="17">
        <v>197</v>
      </c>
      <c r="H44" s="75">
        <v>1043</v>
      </c>
      <c r="I44" s="70">
        <v>278</v>
      </c>
      <c r="J44" s="66">
        <v>1152</v>
      </c>
      <c r="K44" s="66">
        <v>297</v>
      </c>
      <c r="L44" s="63">
        <v>1025</v>
      </c>
      <c r="M44" s="65">
        <v>291</v>
      </c>
      <c r="N44" s="62">
        <v>879</v>
      </c>
      <c r="O44" s="62">
        <v>265</v>
      </c>
      <c r="P44" s="58">
        <v>1020</v>
      </c>
      <c r="Q44" s="58">
        <v>298</v>
      </c>
      <c r="R44" s="56">
        <v>1046</v>
      </c>
      <c r="S44" s="55">
        <v>299</v>
      </c>
      <c r="T44" s="49">
        <v>976</v>
      </c>
      <c r="U44" s="49">
        <v>288</v>
      </c>
      <c r="V44" s="51">
        <v>922</v>
      </c>
      <c r="W44" s="48">
        <v>272</v>
      </c>
      <c r="X44" s="34">
        <v>955</v>
      </c>
      <c r="Y44" s="34">
        <v>305</v>
      </c>
      <c r="Z44" s="7">
        <v>942</v>
      </c>
      <c r="AA44" s="27">
        <v>302</v>
      </c>
      <c r="AB44" s="32">
        <v>799</v>
      </c>
      <c r="AC44" s="28">
        <v>259</v>
      </c>
      <c r="AD44" s="29">
        <v>282</v>
      </c>
      <c r="AE44" s="30">
        <v>244</v>
      </c>
      <c r="AF44" s="30">
        <v>269</v>
      </c>
      <c r="AG44" s="53">
        <f t="shared" si="7"/>
        <v>26.119402985074625</v>
      </c>
      <c r="AH44" s="54">
        <f t="shared" si="8"/>
        <v>25.728559533721899</v>
      </c>
      <c r="AI44" s="53">
        <f t="shared" si="9"/>
        <v>23.149236192714454</v>
      </c>
      <c r="AJ44" s="53">
        <f t="shared" si="10"/>
        <v>26.65388302972196</v>
      </c>
      <c r="AK44" s="53">
        <f t="shared" si="28"/>
        <v>25.78125</v>
      </c>
      <c r="AL44" s="53">
        <f t="shared" si="29"/>
        <v>28.390243902439021</v>
      </c>
      <c r="AM44" s="53">
        <f t="shared" si="30"/>
        <v>30.147895335608649</v>
      </c>
      <c r="AN44" s="53">
        <f t="shared" si="31"/>
        <v>29.215686274509807</v>
      </c>
      <c r="AO44" s="53">
        <f t="shared" si="32"/>
        <v>28.585086042065011</v>
      </c>
      <c r="AP44" s="53">
        <f t="shared" si="33"/>
        <v>29.508196721311474</v>
      </c>
      <c r="AQ44" s="52">
        <f t="shared" si="34"/>
        <v>29.50108459869848</v>
      </c>
      <c r="AR44" s="53">
        <f>Y44/X44*100</f>
        <v>31.937172774869111</v>
      </c>
      <c r="AS44" s="52">
        <f>AA44/Z44*100</f>
        <v>32.059447983014863</v>
      </c>
      <c r="AT44" s="52">
        <f>AC44/AB44*100</f>
        <v>32.415519399249057</v>
      </c>
      <c r="AU44" s="23"/>
    </row>
    <row r="45" spans="1:47" ht="12.75" customHeight="1" x14ac:dyDescent="0.3">
      <c r="A45" s="81" t="s">
        <v>54</v>
      </c>
      <c r="B45" s="67">
        <v>547</v>
      </c>
      <c r="C45" s="17">
        <v>152</v>
      </c>
      <c r="D45" s="17">
        <v>612</v>
      </c>
      <c r="E45" s="79">
        <v>180</v>
      </c>
      <c r="F45" s="17">
        <v>438</v>
      </c>
      <c r="G45" s="17">
        <v>129</v>
      </c>
      <c r="H45" s="75">
        <v>550</v>
      </c>
      <c r="I45" s="70">
        <v>140</v>
      </c>
      <c r="J45" s="66">
        <v>380</v>
      </c>
      <c r="K45" s="66">
        <v>106</v>
      </c>
      <c r="L45" s="63">
        <v>375</v>
      </c>
      <c r="M45" s="65">
        <v>106</v>
      </c>
      <c r="N45" s="62">
        <v>321</v>
      </c>
      <c r="O45" s="62">
        <v>80</v>
      </c>
      <c r="P45" s="58">
        <v>356</v>
      </c>
      <c r="Q45" s="58">
        <v>65</v>
      </c>
      <c r="R45" s="56">
        <v>302</v>
      </c>
      <c r="S45" s="55">
        <v>67</v>
      </c>
      <c r="T45" s="49">
        <v>279</v>
      </c>
      <c r="U45" s="49">
        <v>61</v>
      </c>
      <c r="V45" s="51">
        <v>276</v>
      </c>
      <c r="W45" s="48">
        <v>56</v>
      </c>
      <c r="X45" s="34">
        <v>335</v>
      </c>
      <c r="Y45" s="34">
        <v>63</v>
      </c>
      <c r="Z45" s="7">
        <v>328</v>
      </c>
      <c r="AA45" s="27">
        <v>63</v>
      </c>
      <c r="AB45" s="32">
        <v>303</v>
      </c>
      <c r="AC45" s="28">
        <v>59</v>
      </c>
      <c r="AD45" s="29">
        <v>82</v>
      </c>
      <c r="AE45" s="30">
        <v>85</v>
      </c>
      <c r="AF45" s="30">
        <v>96</v>
      </c>
      <c r="AG45" s="53">
        <f t="shared" si="7"/>
        <v>27.787934186471663</v>
      </c>
      <c r="AH45" s="54">
        <f t="shared" si="8"/>
        <v>29.411764705882355</v>
      </c>
      <c r="AI45" s="53">
        <f t="shared" si="9"/>
        <v>29.452054794520549</v>
      </c>
      <c r="AJ45" s="53">
        <f t="shared" si="10"/>
        <v>25.454545454545453</v>
      </c>
      <c r="AK45" s="53">
        <f t="shared" si="28"/>
        <v>27.89473684210526</v>
      </c>
      <c r="AL45" s="53">
        <f t="shared" si="29"/>
        <v>28.266666666666669</v>
      </c>
      <c r="AM45" s="53">
        <f t="shared" si="30"/>
        <v>24.922118380062305</v>
      </c>
      <c r="AN45" s="53">
        <f t="shared" si="31"/>
        <v>18.258426966292134</v>
      </c>
      <c r="AO45" s="53">
        <f t="shared" si="32"/>
        <v>22.185430463576157</v>
      </c>
      <c r="AP45" s="53">
        <f t="shared" si="33"/>
        <v>21.863799283154123</v>
      </c>
      <c r="AQ45" s="52">
        <f t="shared" si="34"/>
        <v>20.289855072463769</v>
      </c>
      <c r="AR45" s="53">
        <f>Y45/X45*100</f>
        <v>18.805970149253731</v>
      </c>
      <c r="AS45" s="52">
        <f>AA45/Z45*100</f>
        <v>19.207317073170731</v>
      </c>
      <c r="AT45" s="52">
        <f>AC45/AB45*100</f>
        <v>19.471947194719473</v>
      </c>
      <c r="AU45" s="23"/>
    </row>
    <row r="46" spans="1:47" ht="12.75" customHeight="1" x14ac:dyDescent="0.3">
      <c r="A46" s="81" t="s">
        <v>99</v>
      </c>
      <c r="B46" s="67">
        <v>62</v>
      </c>
      <c r="C46" s="17">
        <v>4</v>
      </c>
      <c r="D46" s="17">
        <v>54</v>
      </c>
      <c r="E46" s="79">
        <v>2</v>
      </c>
      <c r="F46" s="17">
        <v>49</v>
      </c>
      <c r="G46" s="17">
        <v>2</v>
      </c>
      <c r="H46" s="75">
        <v>57</v>
      </c>
      <c r="I46" s="70">
        <v>4</v>
      </c>
      <c r="J46" s="66">
        <v>70</v>
      </c>
      <c r="K46" s="66">
        <v>5</v>
      </c>
      <c r="L46" s="63">
        <v>68</v>
      </c>
      <c r="M46" s="65">
        <v>5</v>
      </c>
      <c r="N46" s="62">
        <v>61</v>
      </c>
      <c r="O46" s="62">
        <v>5</v>
      </c>
      <c r="P46" s="58">
        <v>62</v>
      </c>
      <c r="Q46" s="58">
        <v>6</v>
      </c>
      <c r="R46" s="56">
        <v>62</v>
      </c>
      <c r="S46" s="55">
        <v>6</v>
      </c>
      <c r="T46" s="49">
        <v>58</v>
      </c>
      <c r="U46" s="49">
        <v>6</v>
      </c>
      <c r="V46" s="51">
        <v>60</v>
      </c>
      <c r="W46" s="48">
        <v>6</v>
      </c>
      <c r="X46" s="34"/>
      <c r="Y46" s="34"/>
      <c r="Z46" s="7"/>
      <c r="AA46" s="27"/>
      <c r="AB46" s="32"/>
      <c r="AC46" s="28"/>
      <c r="AD46" s="29"/>
      <c r="AE46" s="30"/>
      <c r="AF46" s="30"/>
      <c r="AG46" s="53">
        <f t="shared" si="7"/>
        <v>6.4516129032258061</v>
      </c>
      <c r="AH46" s="54">
        <f t="shared" si="8"/>
        <v>3.7037037037037033</v>
      </c>
      <c r="AI46" s="53">
        <f t="shared" si="9"/>
        <v>4.0816326530612246</v>
      </c>
      <c r="AJ46" s="53">
        <f t="shared" si="10"/>
        <v>7.0175438596491224</v>
      </c>
      <c r="AK46" s="53">
        <f t="shared" si="28"/>
        <v>7.1428571428571423</v>
      </c>
      <c r="AL46" s="53">
        <f t="shared" si="29"/>
        <v>7.3529411764705888</v>
      </c>
      <c r="AM46" s="53">
        <f t="shared" si="30"/>
        <v>8.1967213114754092</v>
      </c>
      <c r="AN46" s="53">
        <f t="shared" si="31"/>
        <v>9.67741935483871</v>
      </c>
      <c r="AO46" s="53">
        <f t="shared" si="32"/>
        <v>9.67741935483871</v>
      </c>
      <c r="AP46" s="53">
        <f t="shared" si="33"/>
        <v>10.344827586206897</v>
      </c>
      <c r="AQ46" s="52">
        <f t="shared" si="34"/>
        <v>10</v>
      </c>
      <c r="AR46" s="53"/>
      <c r="AS46" s="52"/>
      <c r="AT46" s="52"/>
      <c r="AU46" s="23"/>
    </row>
    <row r="47" spans="1:47" ht="12.75" customHeight="1" x14ac:dyDescent="0.3">
      <c r="A47" s="81" t="s">
        <v>55</v>
      </c>
      <c r="B47" s="67">
        <v>419</v>
      </c>
      <c r="C47" s="17">
        <v>58</v>
      </c>
      <c r="D47" s="17">
        <v>465</v>
      </c>
      <c r="E47" s="79">
        <v>53</v>
      </c>
      <c r="F47" s="17">
        <v>344</v>
      </c>
      <c r="G47" s="17">
        <v>26</v>
      </c>
      <c r="H47" s="75">
        <v>375</v>
      </c>
      <c r="I47" s="70">
        <v>23</v>
      </c>
      <c r="J47" s="66">
        <v>319</v>
      </c>
      <c r="K47" s="66">
        <v>29</v>
      </c>
      <c r="L47" s="63">
        <v>307</v>
      </c>
      <c r="M47" s="65">
        <v>28</v>
      </c>
      <c r="N47" s="62">
        <v>292</v>
      </c>
      <c r="O47" s="62">
        <v>28</v>
      </c>
      <c r="P47" s="58">
        <v>316</v>
      </c>
      <c r="Q47" s="58">
        <v>28</v>
      </c>
      <c r="R47" s="56">
        <v>306</v>
      </c>
      <c r="S47" s="55">
        <v>27</v>
      </c>
      <c r="T47" s="49">
        <v>297</v>
      </c>
      <c r="U47" s="49">
        <v>26</v>
      </c>
      <c r="V47" s="51">
        <v>289</v>
      </c>
      <c r="W47" s="48">
        <v>26</v>
      </c>
      <c r="X47" s="34">
        <v>301</v>
      </c>
      <c r="Y47" s="34">
        <v>33</v>
      </c>
      <c r="Z47" s="7">
        <v>296</v>
      </c>
      <c r="AA47" s="27">
        <v>33</v>
      </c>
      <c r="AB47" s="32">
        <v>257</v>
      </c>
      <c r="AC47" s="28">
        <v>29</v>
      </c>
      <c r="AD47" s="29">
        <v>26</v>
      </c>
      <c r="AE47" s="30">
        <v>20</v>
      </c>
      <c r="AF47" s="30">
        <v>6</v>
      </c>
      <c r="AG47" s="53">
        <f t="shared" si="7"/>
        <v>13.842482100238662</v>
      </c>
      <c r="AH47" s="54">
        <f t="shared" si="8"/>
        <v>11.397849462365592</v>
      </c>
      <c r="AI47" s="53">
        <f t="shared" si="9"/>
        <v>7.5581395348837201</v>
      </c>
      <c r="AJ47" s="53">
        <f t="shared" si="10"/>
        <v>6.1333333333333329</v>
      </c>
      <c r="AK47" s="53">
        <f t="shared" si="28"/>
        <v>9.0909090909090917</v>
      </c>
      <c r="AL47" s="53">
        <f t="shared" si="29"/>
        <v>9.120521172638437</v>
      </c>
      <c r="AM47" s="53">
        <f t="shared" si="30"/>
        <v>9.5890410958904102</v>
      </c>
      <c r="AN47" s="53">
        <f t="shared" si="31"/>
        <v>8.8607594936708853</v>
      </c>
      <c r="AO47" s="53">
        <f t="shared" si="32"/>
        <v>8.8235294117647065</v>
      </c>
      <c r="AP47" s="53">
        <f t="shared" si="33"/>
        <v>8.7542087542087543</v>
      </c>
      <c r="AQ47" s="52">
        <f t="shared" si="34"/>
        <v>8.9965397923875443</v>
      </c>
      <c r="AR47" s="53">
        <f>Y47/X47*100</f>
        <v>10.963455149501661</v>
      </c>
      <c r="AS47" s="52">
        <f>AA47/Z47*100</f>
        <v>11.148648648648649</v>
      </c>
      <c r="AT47" s="52">
        <f>AC47/AB47*100</f>
        <v>11.284046692607005</v>
      </c>
      <c r="AU47" s="23"/>
    </row>
    <row r="48" spans="1:47" ht="12.75" customHeight="1" x14ac:dyDescent="0.3">
      <c r="A48" s="81" t="s">
        <v>56</v>
      </c>
      <c r="B48" s="67">
        <v>400</v>
      </c>
      <c r="C48" s="17">
        <v>131</v>
      </c>
      <c r="D48" s="17">
        <v>455</v>
      </c>
      <c r="E48" s="79">
        <v>144</v>
      </c>
      <c r="F48" s="17">
        <v>341</v>
      </c>
      <c r="G48" s="17">
        <v>116</v>
      </c>
      <c r="H48" s="75">
        <v>468</v>
      </c>
      <c r="I48" s="70">
        <v>134</v>
      </c>
      <c r="J48" s="66">
        <v>499</v>
      </c>
      <c r="K48" s="66">
        <v>150</v>
      </c>
      <c r="L48" s="63">
        <v>452</v>
      </c>
      <c r="M48" s="65">
        <v>146</v>
      </c>
      <c r="N48" s="62">
        <v>402</v>
      </c>
      <c r="O48" s="62">
        <v>128</v>
      </c>
      <c r="P48" s="58">
        <v>457</v>
      </c>
      <c r="Q48" s="58">
        <v>130</v>
      </c>
      <c r="R48" s="56">
        <v>457</v>
      </c>
      <c r="S48" s="55">
        <v>131</v>
      </c>
      <c r="T48" s="49">
        <v>443</v>
      </c>
      <c r="U48" s="49">
        <v>126</v>
      </c>
      <c r="V48" s="51">
        <v>436</v>
      </c>
      <c r="W48" s="48">
        <v>121</v>
      </c>
      <c r="X48" s="34">
        <v>344</v>
      </c>
      <c r="Y48" s="34">
        <v>78</v>
      </c>
      <c r="Z48" s="7">
        <v>340</v>
      </c>
      <c r="AA48" s="27">
        <v>78</v>
      </c>
      <c r="AB48" s="32">
        <v>304</v>
      </c>
      <c r="AC48" s="28">
        <v>68</v>
      </c>
      <c r="AD48" s="29">
        <v>87</v>
      </c>
      <c r="AE48" s="30">
        <v>81</v>
      </c>
      <c r="AF48" s="30">
        <v>39</v>
      </c>
      <c r="AG48" s="53">
        <f t="shared" si="7"/>
        <v>32.75</v>
      </c>
      <c r="AH48" s="54">
        <f t="shared" si="8"/>
        <v>31.648351648351646</v>
      </c>
      <c r="AI48" s="53">
        <f t="shared" si="9"/>
        <v>34.017595307917887</v>
      </c>
      <c r="AJ48" s="53">
        <f t="shared" si="10"/>
        <v>28.63247863247863</v>
      </c>
      <c r="AK48" s="53">
        <f t="shared" si="28"/>
        <v>30.060120240480963</v>
      </c>
      <c r="AL48" s="53">
        <f t="shared" si="29"/>
        <v>32.30088495575221</v>
      </c>
      <c r="AM48" s="53">
        <f t="shared" si="30"/>
        <v>31.840796019900498</v>
      </c>
      <c r="AN48" s="53">
        <f t="shared" si="31"/>
        <v>28.446389496717721</v>
      </c>
      <c r="AO48" s="53">
        <f t="shared" si="32"/>
        <v>28.665207877461707</v>
      </c>
      <c r="AP48" s="53">
        <f t="shared" si="33"/>
        <v>28.442437923250562</v>
      </c>
      <c r="AQ48" s="52">
        <f t="shared" si="34"/>
        <v>27.75229357798165</v>
      </c>
      <c r="AR48" s="53">
        <f>Y48/X48*100</f>
        <v>22.674418604651162</v>
      </c>
      <c r="AS48" s="52">
        <f>AA48/Z48*100</f>
        <v>22.941176470588236</v>
      </c>
      <c r="AT48" s="52">
        <f>AC48/AB48*100</f>
        <v>22.368421052631579</v>
      </c>
      <c r="AU48" s="23"/>
    </row>
    <row r="49" spans="1:47" ht="12.75" customHeight="1" x14ac:dyDescent="0.3">
      <c r="A49" s="81" t="s">
        <v>58</v>
      </c>
      <c r="B49" s="67">
        <v>202</v>
      </c>
      <c r="C49" s="17">
        <v>48</v>
      </c>
      <c r="D49" s="17">
        <v>169</v>
      </c>
      <c r="E49" s="79">
        <v>27</v>
      </c>
      <c r="F49" s="17">
        <v>152</v>
      </c>
      <c r="G49" s="17">
        <v>27</v>
      </c>
      <c r="H49" s="75">
        <v>107</v>
      </c>
      <c r="I49" s="70">
        <v>22</v>
      </c>
      <c r="J49" s="66">
        <v>81</v>
      </c>
      <c r="K49" s="66">
        <v>20</v>
      </c>
      <c r="L49" s="63">
        <v>86</v>
      </c>
      <c r="M49" s="65">
        <v>20</v>
      </c>
      <c r="N49" s="62">
        <v>79</v>
      </c>
      <c r="O49" s="62">
        <v>19</v>
      </c>
      <c r="P49" s="58">
        <v>117</v>
      </c>
      <c r="Q49" s="58">
        <v>19</v>
      </c>
      <c r="R49" s="56">
        <v>120</v>
      </c>
      <c r="S49" s="55">
        <v>19</v>
      </c>
      <c r="T49" s="49">
        <v>114</v>
      </c>
      <c r="U49" s="49">
        <v>19</v>
      </c>
      <c r="V49" s="51">
        <v>118</v>
      </c>
      <c r="W49" s="48">
        <v>22</v>
      </c>
      <c r="X49" s="34">
        <v>140</v>
      </c>
      <c r="Y49" s="34">
        <v>38</v>
      </c>
      <c r="Z49" s="7">
        <v>140</v>
      </c>
      <c r="AA49" s="27">
        <v>38</v>
      </c>
      <c r="AB49" s="32">
        <v>132</v>
      </c>
      <c r="AC49" s="28">
        <v>35</v>
      </c>
      <c r="AD49" s="29">
        <v>30</v>
      </c>
      <c r="AE49" s="30">
        <v>29</v>
      </c>
      <c r="AF49" s="30">
        <v>42</v>
      </c>
      <c r="AG49" s="53">
        <f t="shared" si="7"/>
        <v>23.762376237623762</v>
      </c>
      <c r="AH49" s="54">
        <f t="shared" si="8"/>
        <v>15.976331360946746</v>
      </c>
      <c r="AI49" s="53">
        <f t="shared" si="9"/>
        <v>17.763157894736842</v>
      </c>
      <c r="AJ49" s="53">
        <f t="shared" si="10"/>
        <v>20.5607476635514</v>
      </c>
      <c r="AK49" s="53">
        <f t="shared" si="28"/>
        <v>24.691358024691358</v>
      </c>
      <c r="AL49" s="53">
        <f t="shared" si="29"/>
        <v>23.255813953488371</v>
      </c>
      <c r="AM49" s="53">
        <f t="shared" si="30"/>
        <v>24.050632911392405</v>
      </c>
      <c r="AN49" s="53">
        <f t="shared" si="31"/>
        <v>16.239316239316238</v>
      </c>
      <c r="AO49" s="53">
        <f t="shared" si="32"/>
        <v>15.833333333333332</v>
      </c>
      <c r="AP49" s="53">
        <f t="shared" si="33"/>
        <v>16.666666666666664</v>
      </c>
      <c r="AQ49" s="52">
        <f t="shared" si="34"/>
        <v>18.64406779661017</v>
      </c>
      <c r="AR49" s="53">
        <f t="shared" ref="AR49:AR64" si="35">Y49/X49*100</f>
        <v>27.142857142857142</v>
      </c>
      <c r="AS49" s="52">
        <f t="shared" ref="AS49:AS64" si="36">AA49/Z49*100</f>
        <v>27.142857142857142</v>
      </c>
      <c r="AT49" s="52">
        <f t="shared" ref="AT49:AT64" si="37">AC49/AB49*100</f>
        <v>26.515151515151516</v>
      </c>
      <c r="AU49" s="23"/>
    </row>
    <row r="50" spans="1:47" ht="12.75" customHeight="1" x14ac:dyDescent="0.3">
      <c r="A50" s="81" t="s">
        <v>60</v>
      </c>
      <c r="B50" s="67">
        <v>747</v>
      </c>
      <c r="C50" s="17">
        <v>196</v>
      </c>
      <c r="D50" s="17">
        <v>711</v>
      </c>
      <c r="E50" s="79">
        <v>178</v>
      </c>
      <c r="F50" s="17">
        <v>602</v>
      </c>
      <c r="G50" s="17">
        <v>154</v>
      </c>
      <c r="H50" s="75">
        <v>541</v>
      </c>
      <c r="I50" s="70">
        <v>135</v>
      </c>
      <c r="J50" s="66">
        <v>536</v>
      </c>
      <c r="K50" s="66">
        <v>141</v>
      </c>
      <c r="L50" s="63">
        <v>514</v>
      </c>
      <c r="M50" s="65">
        <v>132</v>
      </c>
      <c r="N50" s="62">
        <v>442</v>
      </c>
      <c r="O50" s="62">
        <v>114</v>
      </c>
      <c r="P50" s="58">
        <v>547</v>
      </c>
      <c r="Q50" s="58">
        <v>149</v>
      </c>
      <c r="R50" s="56">
        <v>537</v>
      </c>
      <c r="S50" s="55">
        <v>140</v>
      </c>
      <c r="T50" s="49">
        <v>524</v>
      </c>
      <c r="U50" s="49">
        <v>137</v>
      </c>
      <c r="V50" s="51">
        <v>491</v>
      </c>
      <c r="W50" s="48">
        <v>126</v>
      </c>
      <c r="X50" s="34">
        <v>494</v>
      </c>
      <c r="Y50" s="34">
        <v>155</v>
      </c>
      <c r="Z50" s="7">
        <v>491</v>
      </c>
      <c r="AA50" s="27">
        <v>152</v>
      </c>
      <c r="AB50" s="32">
        <v>458</v>
      </c>
      <c r="AC50" s="28">
        <v>139</v>
      </c>
      <c r="AD50" s="29">
        <v>180</v>
      </c>
      <c r="AE50" s="30">
        <v>146</v>
      </c>
      <c r="AF50" s="30">
        <v>139</v>
      </c>
      <c r="AG50" s="53">
        <f t="shared" si="7"/>
        <v>26.238286479250334</v>
      </c>
      <c r="AH50" s="54">
        <f t="shared" si="8"/>
        <v>25.035161744022506</v>
      </c>
      <c r="AI50" s="53">
        <f t="shared" si="9"/>
        <v>25.581395348837212</v>
      </c>
      <c r="AJ50" s="53">
        <f t="shared" si="10"/>
        <v>24.953789279112755</v>
      </c>
      <c r="AK50" s="53">
        <f t="shared" si="28"/>
        <v>26.305970149253731</v>
      </c>
      <c r="AL50" s="53">
        <f t="shared" si="29"/>
        <v>25.680933852140075</v>
      </c>
      <c r="AM50" s="53">
        <f t="shared" si="30"/>
        <v>25.791855203619914</v>
      </c>
      <c r="AN50" s="53">
        <f t="shared" si="31"/>
        <v>27.239488117001827</v>
      </c>
      <c r="AO50" s="53">
        <f t="shared" si="32"/>
        <v>26.070763500931101</v>
      </c>
      <c r="AP50" s="53">
        <f t="shared" si="33"/>
        <v>26.145038167938932</v>
      </c>
      <c r="AQ50" s="52">
        <f t="shared" si="34"/>
        <v>25.661914460285136</v>
      </c>
      <c r="AR50" s="53">
        <f t="shared" si="35"/>
        <v>31.376518218623485</v>
      </c>
      <c r="AS50" s="52">
        <f t="shared" si="36"/>
        <v>30.957230142566189</v>
      </c>
      <c r="AT50" s="52">
        <f t="shared" si="37"/>
        <v>30.349344978165938</v>
      </c>
      <c r="AU50" s="23"/>
    </row>
    <row r="51" spans="1:47" ht="12.75" customHeight="1" x14ac:dyDescent="0.3">
      <c r="A51" s="81" t="s">
        <v>62</v>
      </c>
      <c r="B51" s="67">
        <v>994</v>
      </c>
      <c r="C51" s="17">
        <v>264</v>
      </c>
      <c r="D51" s="17">
        <v>1092</v>
      </c>
      <c r="E51" s="79">
        <v>247</v>
      </c>
      <c r="F51" s="17">
        <v>868</v>
      </c>
      <c r="G51" s="17">
        <v>195</v>
      </c>
      <c r="H51" s="75">
        <v>1018</v>
      </c>
      <c r="I51" s="70">
        <v>216</v>
      </c>
      <c r="J51" s="66">
        <v>980</v>
      </c>
      <c r="K51" s="66">
        <v>221</v>
      </c>
      <c r="L51" s="63">
        <v>959</v>
      </c>
      <c r="M51" s="65">
        <v>222</v>
      </c>
      <c r="N51" s="62">
        <v>733</v>
      </c>
      <c r="O51" s="62">
        <v>164</v>
      </c>
      <c r="P51" s="58">
        <v>992</v>
      </c>
      <c r="Q51" s="58">
        <v>240</v>
      </c>
      <c r="R51" s="56">
        <v>997</v>
      </c>
      <c r="S51" s="55">
        <v>241</v>
      </c>
      <c r="T51" s="49">
        <v>951</v>
      </c>
      <c r="U51" s="49">
        <v>221</v>
      </c>
      <c r="V51" s="51">
        <v>752</v>
      </c>
      <c r="W51" s="48">
        <v>162</v>
      </c>
      <c r="X51" s="34">
        <v>996</v>
      </c>
      <c r="Y51" s="34">
        <v>253</v>
      </c>
      <c r="Z51" s="7">
        <v>990</v>
      </c>
      <c r="AA51" s="27">
        <v>253</v>
      </c>
      <c r="AB51" s="32">
        <v>928</v>
      </c>
      <c r="AC51" s="28">
        <v>236</v>
      </c>
      <c r="AD51" s="29">
        <v>253</v>
      </c>
      <c r="AE51" s="30">
        <v>232</v>
      </c>
      <c r="AF51" s="30">
        <v>256</v>
      </c>
      <c r="AG51" s="53">
        <f t="shared" si="7"/>
        <v>26.559356136820927</v>
      </c>
      <c r="AH51" s="54">
        <f t="shared" si="8"/>
        <v>22.61904761904762</v>
      </c>
      <c r="AI51" s="53">
        <f t="shared" si="9"/>
        <v>22.465437788018434</v>
      </c>
      <c r="AJ51" s="53">
        <f t="shared" si="10"/>
        <v>21.218074656188605</v>
      </c>
      <c r="AK51" s="53">
        <f t="shared" si="28"/>
        <v>22.551020408163268</v>
      </c>
      <c r="AL51" s="53">
        <f t="shared" si="29"/>
        <v>23.149113660062564</v>
      </c>
      <c r="AM51" s="53">
        <f t="shared" si="30"/>
        <v>22.373806275579806</v>
      </c>
      <c r="AN51" s="53">
        <f t="shared" si="31"/>
        <v>24.193548387096776</v>
      </c>
      <c r="AO51" s="53">
        <f t="shared" si="32"/>
        <v>24.172517552657975</v>
      </c>
      <c r="AP51" s="53">
        <f t="shared" si="33"/>
        <v>23.238696109358571</v>
      </c>
      <c r="AQ51" s="52">
        <f t="shared" si="34"/>
        <v>21.542553191489361</v>
      </c>
      <c r="AR51" s="53">
        <f t="shared" si="35"/>
        <v>25.401606425702809</v>
      </c>
      <c r="AS51" s="52">
        <f t="shared" si="36"/>
        <v>25.555555555555554</v>
      </c>
      <c r="AT51" s="52">
        <f t="shared" si="37"/>
        <v>25.431034482758619</v>
      </c>
      <c r="AU51" s="23"/>
    </row>
    <row r="52" spans="1:47" ht="12.75" customHeight="1" x14ac:dyDescent="0.3">
      <c r="A52" s="81" t="s">
        <v>64</v>
      </c>
      <c r="B52" s="67">
        <v>53</v>
      </c>
      <c r="C52" s="17">
        <v>19</v>
      </c>
      <c r="D52" s="17">
        <v>71</v>
      </c>
      <c r="E52" s="79">
        <v>35</v>
      </c>
      <c r="F52" s="17">
        <v>43</v>
      </c>
      <c r="G52" s="17">
        <v>20</v>
      </c>
      <c r="H52" s="75">
        <v>48</v>
      </c>
      <c r="I52" s="70">
        <v>19</v>
      </c>
      <c r="J52" s="66">
        <v>47</v>
      </c>
      <c r="K52" s="66">
        <v>22</v>
      </c>
      <c r="L52" s="63">
        <v>47</v>
      </c>
      <c r="M52" s="65">
        <v>22</v>
      </c>
      <c r="N52" s="62">
        <v>44</v>
      </c>
      <c r="O52" s="62">
        <v>21</v>
      </c>
      <c r="P52" s="58">
        <v>50</v>
      </c>
      <c r="Q52" s="58">
        <v>26</v>
      </c>
      <c r="R52" s="56">
        <v>50</v>
      </c>
      <c r="S52" s="55">
        <v>26</v>
      </c>
      <c r="T52" s="49">
        <v>47</v>
      </c>
      <c r="U52" s="49">
        <v>25</v>
      </c>
      <c r="V52" s="51">
        <v>43</v>
      </c>
      <c r="W52" s="48">
        <v>21</v>
      </c>
      <c r="X52" s="34">
        <v>53</v>
      </c>
      <c r="Y52" s="34">
        <v>25</v>
      </c>
      <c r="Z52" s="7">
        <v>52</v>
      </c>
      <c r="AA52" s="27">
        <v>25</v>
      </c>
      <c r="AB52" s="32">
        <v>48</v>
      </c>
      <c r="AC52" s="28">
        <v>22</v>
      </c>
      <c r="AD52" s="29">
        <v>14</v>
      </c>
      <c r="AE52" s="30"/>
      <c r="AF52" s="30">
        <v>13</v>
      </c>
      <c r="AG52" s="53">
        <f t="shared" si="7"/>
        <v>35.849056603773583</v>
      </c>
      <c r="AH52" s="54">
        <f t="shared" si="8"/>
        <v>49.295774647887328</v>
      </c>
      <c r="AI52" s="53">
        <f t="shared" si="9"/>
        <v>46.511627906976742</v>
      </c>
      <c r="AJ52" s="53">
        <f t="shared" si="10"/>
        <v>39.583333333333329</v>
      </c>
      <c r="AK52" s="53">
        <f t="shared" si="28"/>
        <v>46.808510638297875</v>
      </c>
      <c r="AL52" s="53">
        <f t="shared" si="29"/>
        <v>46.808510638297875</v>
      </c>
      <c r="AM52" s="53">
        <f t="shared" si="30"/>
        <v>47.727272727272727</v>
      </c>
      <c r="AN52" s="53">
        <f t="shared" si="31"/>
        <v>52</v>
      </c>
      <c r="AO52" s="53">
        <f t="shared" si="32"/>
        <v>52</v>
      </c>
      <c r="AP52" s="53">
        <f t="shared" si="33"/>
        <v>53.191489361702125</v>
      </c>
      <c r="AQ52" s="52">
        <f t="shared" si="34"/>
        <v>48.837209302325576</v>
      </c>
      <c r="AR52" s="53">
        <f t="shared" si="35"/>
        <v>47.169811320754718</v>
      </c>
      <c r="AS52" s="52">
        <f t="shared" si="36"/>
        <v>48.07692307692308</v>
      </c>
      <c r="AT52" s="52">
        <f t="shared" si="37"/>
        <v>45.833333333333329</v>
      </c>
      <c r="AU52" s="23"/>
    </row>
    <row r="53" spans="1:47" ht="12.75" customHeight="1" x14ac:dyDescent="0.3">
      <c r="A53" s="81" t="s">
        <v>65</v>
      </c>
      <c r="B53" s="67">
        <v>297</v>
      </c>
      <c r="C53" s="17">
        <v>43</v>
      </c>
      <c r="D53" s="17">
        <v>407</v>
      </c>
      <c r="E53" s="79">
        <v>78</v>
      </c>
      <c r="F53" s="17">
        <v>376</v>
      </c>
      <c r="G53" s="17">
        <v>67</v>
      </c>
      <c r="H53" s="75">
        <v>440</v>
      </c>
      <c r="I53" s="70">
        <v>90</v>
      </c>
      <c r="J53" s="66">
        <v>392</v>
      </c>
      <c r="K53" s="66">
        <v>77</v>
      </c>
      <c r="L53" s="63">
        <v>389</v>
      </c>
      <c r="M53" s="65">
        <v>77</v>
      </c>
      <c r="N53" s="62">
        <v>372</v>
      </c>
      <c r="O53" s="62">
        <v>77</v>
      </c>
      <c r="P53" s="58">
        <v>354</v>
      </c>
      <c r="Q53" s="58">
        <v>73</v>
      </c>
      <c r="R53" s="56">
        <v>355</v>
      </c>
      <c r="S53" s="55">
        <v>73</v>
      </c>
      <c r="T53" s="49">
        <v>346</v>
      </c>
      <c r="U53" s="49">
        <v>70</v>
      </c>
      <c r="V53" s="51">
        <v>351</v>
      </c>
      <c r="W53" s="48">
        <v>71</v>
      </c>
      <c r="X53" s="34">
        <v>364</v>
      </c>
      <c r="Y53" s="34">
        <v>65</v>
      </c>
      <c r="Z53" s="7">
        <v>363</v>
      </c>
      <c r="AA53" s="27">
        <v>64</v>
      </c>
      <c r="AB53" s="32">
        <v>336</v>
      </c>
      <c r="AC53" s="28">
        <v>58</v>
      </c>
      <c r="AD53" s="29">
        <v>70</v>
      </c>
      <c r="AE53" s="30">
        <v>68</v>
      </c>
      <c r="AF53" s="30">
        <v>77</v>
      </c>
      <c r="AG53" s="53">
        <f t="shared" si="7"/>
        <v>14.478114478114479</v>
      </c>
      <c r="AH53" s="54">
        <f t="shared" si="8"/>
        <v>19.164619164619165</v>
      </c>
      <c r="AI53" s="53">
        <f t="shared" si="9"/>
        <v>17.819148936170212</v>
      </c>
      <c r="AJ53" s="53">
        <f t="shared" si="10"/>
        <v>20.454545454545457</v>
      </c>
      <c r="AK53" s="53">
        <f t="shared" si="28"/>
        <v>19.642857142857142</v>
      </c>
      <c r="AL53" s="53">
        <f t="shared" si="29"/>
        <v>19.794344473007712</v>
      </c>
      <c r="AM53" s="53">
        <f t="shared" si="30"/>
        <v>20.698924731182796</v>
      </c>
      <c r="AN53" s="53">
        <f t="shared" si="31"/>
        <v>20.621468926553671</v>
      </c>
      <c r="AO53" s="53">
        <f t="shared" si="32"/>
        <v>20.56338028169014</v>
      </c>
      <c r="AP53" s="53">
        <f t="shared" si="33"/>
        <v>20.23121387283237</v>
      </c>
      <c r="AQ53" s="52">
        <f t="shared" si="34"/>
        <v>20.227920227920229</v>
      </c>
      <c r="AR53" s="53">
        <f t="shared" si="35"/>
        <v>17.857142857142858</v>
      </c>
      <c r="AS53" s="52">
        <f t="shared" si="36"/>
        <v>17.630853994490359</v>
      </c>
      <c r="AT53" s="52">
        <f t="shared" si="37"/>
        <v>17.261904761904763</v>
      </c>
      <c r="AU53" s="23"/>
    </row>
    <row r="54" spans="1:47" ht="12.75" customHeight="1" x14ac:dyDescent="0.3">
      <c r="A54" s="81" t="s">
        <v>66</v>
      </c>
      <c r="B54" s="67">
        <v>942</v>
      </c>
      <c r="C54" s="17">
        <v>249</v>
      </c>
      <c r="D54" s="17">
        <v>793</v>
      </c>
      <c r="E54" s="79">
        <v>269</v>
      </c>
      <c r="F54" s="17">
        <v>441</v>
      </c>
      <c r="G54" s="17">
        <v>138</v>
      </c>
      <c r="H54" s="75">
        <v>537</v>
      </c>
      <c r="I54" s="70">
        <v>141</v>
      </c>
      <c r="J54" s="66">
        <v>504</v>
      </c>
      <c r="K54" s="66">
        <v>126</v>
      </c>
      <c r="L54" s="63">
        <v>480</v>
      </c>
      <c r="M54" s="65">
        <v>120</v>
      </c>
      <c r="N54" s="62">
        <v>365</v>
      </c>
      <c r="O54" s="62">
        <v>88</v>
      </c>
      <c r="P54" s="58">
        <v>312</v>
      </c>
      <c r="Q54" s="58">
        <v>79</v>
      </c>
      <c r="R54" s="56">
        <v>321</v>
      </c>
      <c r="S54" s="55">
        <v>80</v>
      </c>
      <c r="T54" s="49">
        <v>315</v>
      </c>
      <c r="U54" s="49">
        <v>75</v>
      </c>
      <c r="V54" s="51">
        <v>295</v>
      </c>
      <c r="W54" s="48">
        <v>75</v>
      </c>
      <c r="X54" s="34">
        <v>259</v>
      </c>
      <c r="Y54" s="34">
        <v>59</v>
      </c>
      <c r="Z54" s="7">
        <v>244</v>
      </c>
      <c r="AA54" s="27">
        <v>48</v>
      </c>
      <c r="AB54" s="32">
        <v>196</v>
      </c>
      <c r="AC54" s="28">
        <v>43</v>
      </c>
      <c r="AD54" s="29">
        <v>32</v>
      </c>
      <c r="AE54" s="30">
        <v>29</v>
      </c>
      <c r="AF54" s="30">
        <v>30</v>
      </c>
      <c r="AG54" s="53">
        <f t="shared" si="7"/>
        <v>26.433121019108281</v>
      </c>
      <c r="AH54" s="54">
        <f t="shared" si="8"/>
        <v>33.921815889029006</v>
      </c>
      <c r="AI54" s="53">
        <f t="shared" si="9"/>
        <v>31.292517006802722</v>
      </c>
      <c r="AJ54" s="53">
        <f t="shared" si="10"/>
        <v>26.256983240223462</v>
      </c>
      <c r="AK54" s="53">
        <f t="shared" si="28"/>
        <v>25</v>
      </c>
      <c r="AL54" s="53">
        <f t="shared" si="29"/>
        <v>25</v>
      </c>
      <c r="AM54" s="53">
        <f t="shared" si="30"/>
        <v>24.109589041095891</v>
      </c>
      <c r="AN54" s="53">
        <f t="shared" si="31"/>
        <v>25.320512820512818</v>
      </c>
      <c r="AO54" s="53">
        <f t="shared" si="32"/>
        <v>24.922118380062305</v>
      </c>
      <c r="AP54" s="53">
        <f t="shared" si="33"/>
        <v>23.809523809523807</v>
      </c>
      <c r="AQ54" s="52">
        <f t="shared" si="34"/>
        <v>25.423728813559322</v>
      </c>
      <c r="AR54" s="53">
        <f t="shared" si="35"/>
        <v>22.779922779922778</v>
      </c>
      <c r="AS54" s="52">
        <f t="shared" si="36"/>
        <v>19.672131147540984</v>
      </c>
      <c r="AT54" s="52">
        <f t="shared" si="37"/>
        <v>21.938775510204081</v>
      </c>
      <c r="AU54" s="23"/>
    </row>
    <row r="55" spans="1:47" ht="12.75" customHeight="1" x14ac:dyDescent="0.3">
      <c r="A55" s="81" t="s">
        <v>166</v>
      </c>
      <c r="B55" s="67">
        <v>57</v>
      </c>
      <c r="C55" s="17">
        <v>31</v>
      </c>
      <c r="D55" s="17">
        <v>63</v>
      </c>
      <c r="E55" s="79">
        <v>39</v>
      </c>
      <c r="F55" s="17">
        <v>55</v>
      </c>
      <c r="G55" s="17">
        <v>33</v>
      </c>
      <c r="H55" s="75">
        <v>78</v>
      </c>
      <c r="I55" s="70">
        <v>42</v>
      </c>
      <c r="J55" s="66">
        <v>53</v>
      </c>
      <c r="K55" s="66">
        <v>18</v>
      </c>
      <c r="L55" s="63"/>
      <c r="M55" s="65"/>
      <c r="N55" s="62"/>
      <c r="O55" s="62"/>
      <c r="P55" s="58"/>
      <c r="Q55" s="58"/>
      <c r="R55" s="56"/>
      <c r="S55" s="55"/>
      <c r="T55" s="49"/>
      <c r="U55" s="49"/>
      <c r="V55" s="51"/>
      <c r="W55" s="48"/>
      <c r="X55" s="34"/>
      <c r="Y55" s="34"/>
      <c r="Z55" s="7"/>
      <c r="AA55" s="27"/>
      <c r="AB55" s="32"/>
      <c r="AC55" s="28"/>
      <c r="AD55" s="29"/>
      <c r="AE55" s="30"/>
      <c r="AF55" s="30"/>
      <c r="AG55" s="53">
        <f t="shared" si="7"/>
        <v>54.385964912280706</v>
      </c>
      <c r="AH55" s="54">
        <f t="shared" si="8"/>
        <v>61.904761904761905</v>
      </c>
      <c r="AI55" s="53">
        <f t="shared" si="9"/>
        <v>60</v>
      </c>
      <c r="AJ55" s="53">
        <f t="shared" si="10"/>
        <v>53.846153846153847</v>
      </c>
      <c r="AK55" s="53">
        <f t="shared" si="28"/>
        <v>33.962264150943398</v>
      </c>
      <c r="AL55" s="53"/>
      <c r="AM55" s="53"/>
      <c r="AN55" s="53"/>
      <c r="AO55" s="53"/>
      <c r="AP55" s="53"/>
      <c r="AQ55" s="52"/>
      <c r="AR55" s="53"/>
      <c r="AS55" s="52"/>
      <c r="AT55" s="52"/>
      <c r="AU55" s="23"/>
    </row>
    <row r="56" spans="1:47" ht="12.75" customHeight="1" x14ac:dyDescent="0.3">
      <c r="A56" s="81" t="s">
        <v>68</v>
      </c>
      <c r="B56" s="67">
        <v>257</v>
      </c>
      <c r="C56" s="17">
        <v>52</v>
      </c>
      <c r="D56" s="17">
        <v>256</v>
      </c>
      <c r="E56" s="79">
        <v>77</v>
      </c>
      <c r="F56" s="17">
        <v>238</v>
      </c>
      <c r="G56" s="17">
        <v>72</v>
      </c>
      <c r="H56" s="75">
        <v>212</v>
      </c>
      <c r="I56" s="70">
        <v>46</v>
      </c>
      <c r="J56" s="66">
        <v>191</v>
      </c>
      <c r="K56" s="66">
        <v>52</v>
      </c>
      <c r="L56" s="63">
        <v>194</v>
      </c>
      <c r="M56" s="65">
        <v>53</v>
      </c>
      <c r="N56" s="62">
        <v>186</v>
      </c>
      <c r="O56" s="62">
        <v>50</v>
      </c>
      <c r="P56" s="58">
        <v>205</v>
      </c>
      <c r="Q56" s="58">
        <v>63</v>
      </c>
      <c r="R56" s="56">
        <v>201</v>
      </c>
      <c r="S56" s="55">
        <v>66</v>
      </c>
      <c r="T56" s="49">
        <v>164</v>
      </c>
      <c r="U56" s="49">
        <v>61</v>
      </c>
      <c r="V56" s="51">
        <v>186</v>
      </c>
      <c r="W56" s="48">
        <v>66</v>
      </c>
      <c r="X56" s="34">
        <v>219</v>
      </c>
      <c r="Y56" s="34">
        <v>77</v>
      </c>
      <c r="Z56" s="7">
        <v>218</v>
      </c>
      <c r="AA56" s="27">
        <v>77</v>
      </c>
      <c r="AB56" s="32">
        <v>214</v>
      </c>
      <c r="AC56" s="28">
        <v>76</v>
      </c>
      <c r="AD56" s="29">
        <v>83</v>
      </c>
      <c r="AE56" s="30">
        <v>59</v>
      </c>
      <c r="AF56" s="30">
        <v>1</v>
      </c>
      <c r="AG56" s="53">
        <f t="shared" si="7"/>
        <v>20.233463035019454</v>
      </c>
      <c r="AH56" s="54">
        <f t="shared" si="8"/>
        <v>30.078125</v>
      </c>
      <c r="AI56" s="53">
        <f t="shared" si="9"/>
        <v>30.252100840336134</v>
      </c>
      <c r="AJ56" s="53">
        <f t="shared" si="10"/>
        <v>21.69811320754717</v>
      </c>
      <c r="AK56" s="53">
        <f t="shared" si="28"/>
        <v>27.225130890052355</v>
      </c>
      <c r="AL56" s="53">
        <f t="shared" ref="AL56:AL64" si="38">M56/L56*100</f>
        <v>27.319587628865978</v>
      </c>
      <c r="AM56" s="53">
        <f t="shared" ref="AM56:AM67" si="39">O56/N56*100</f>
        <v>26.881720430107524</v>
      </c>
      <c r="AN56" s="53">
        <f t="shared" ref="AN56:AN71" si="40">Q56/P56*100</f>
        <v>30.73170731707317</v>
      </c>
      <c r="AO56" s="53">
        <f t="shared" ref="AO56:AO71" si="41">S56/R56*100</f>
        <v>32.835820895522389</v>
      </c>
      <c r="AP56" s="53">
        <f t="shared" ref="AP56:AP71" si="42">U56/T56*100</f>
        <v>37.195121951219512</v>
      </c>
      <c r="AQ56" s="52">
        <f>W56/V56*100</f>
        <v>35.483870967741936</v>
      </c>
      <c r="AR56" s="53">
        <f t="shared" si="35"/>
        <v>35.159817351598171</v>
      </c>
      <c r="AS56" s="52">
        <f t="shared" si="36"/>
        <v>35.321100917431195</v>
      </c>
      <c r="AT56" s="52">
        <f t="shared" si="37"/>
        <v>35.514018691588781</v>
      </c>
      <c r="AU56" s="23"/>
    </row>
    <row r="57" spans="1:47" ht="12.75" customHeight="1" x14ac:dyDescent="0.3">
      <c r="A57" s="81" t="s">
        <v>69</v>
      </c>
      <c r="B57" s="67">
        <v>24</v>
      </c>
      <c r="C57" s="17">
        <v>24</v>
      </c>
      <c r="D57" s="17">
        <v>40</v>
      </c>
      <c r="E57" s="79">
        <v>20</v>
      </c>
      <c r="F57" s="17">
        <v>44</v>
      </c>
      <c r="G57" s="17">
        <v>19</v>
      </c>
      <c r="H57" s="75">
        <v>49</v>
      </c>
      <c r="I57" s="70">
        <v>27</v>
      </c>
      <c r="J57" s="66">
        <v>43</v>
      </c>
      <c r="K57" s="66">
        <v>16</v>
      </c>
      <c r="L57" s="63">
        <v>44</v>
      </c>
      <c r="M57" s="65">
        <v>17</v>
      </c>
      <c r="N57" s="62">
        <v>43</v>
      </c>
      <c r="O57" s="62">
        <v>17</v>
      </c>
      <c r="P57" s="58">
        <v>48</v>
      </c>
      <c r="Q57" s="58">
        <v>22</v>
      </c>
      <c r="R57" s="56">
        <v>50</v>
      </c>
      <c r="S57" s="55">
        <v>23</v>
      </c>
      <c r="T57" s="49">
        <v>21</v>
      </c>
      <c r="U57" s="49">
        <v>10</v>
      </c>
      <c r="V57" s="51">
        <v>26</v>
      </c>
      <c r="W57" s="48">
        <v>13</v>
      </c>
      <c r="X57" s="34">
        <v>41</v>
      </c>
      <c r="Y57" s="34">
        <v>17</v>
      </c>
      <c r="Z57" s="7">
        <v>39</v>
      </c>
      <c r="AA57" s="27">
        <v>17</v>
      </c>
      <c r="AB57" s="32">
        <v>38</v>
      </c>
      <c r="AC57" s="28">
        <v>17</v>
      </c>
      <c r="AD57" s="29">
        <v>24</v>
      </c>
      <c r="AE57" s="30">
        <v>24</v>
      </c>
      <c r="AF57" s="30">
        <v>28</v>
      </c>
      <c r="AG57" s="53">
        <f t="shared" si="7"/>
        <v>100</v>
      </c>
      <c r="AH57" s="54">
        <f t="shared" si="8"/>
        <v>50</v>
      </c>
      <c r="AI57" s="53">
        <f t="shared" si="9"/>
        <v>43.18181818181818</v>
      </c>
      <c r="AJ57" s="53">
        <f t="shared" si="10"/>
        <v>55.102040816326522</v>
      </c>
      <c r="AK57" s="53">
        <f t="shared" si="28"/>
        <v>37.209302325581397</v>
      </c>
      <c r="AL57" s="53">
        <f t="shared" si="38"/>
        <v>38.636363636363633</v>
      </c>
      <c r="AM57" s="53">
        <f t="shared" si="39"/>
        <v>39.534883720930232</v>
      </c>
      <c r="AN57" s="53">
        <f t="shared" si="40"/>
        <v>45.833333333333329</v>
      </c>
      <c r="AO57" s="53">
        <f t="shared" si="41"/>
        <v>46</v>
      </c>
      <c r="AP57" s="53">
        <f t="shared" si="42"/>
        <v>47.619047619047613</v>
      </c>
      <c r="AQ57" s="52">
        <f>W57/V57*100</f>
        <v>50</v>
      </c>
      <c r="AR57" s="53">
        <f t="shared" si="35"/>
        <v>41.463414634146339</v>
      </c>
      <c r="AS57" s="52">
        <f t="shared" si="36"/>
        <v>43.589743589743591</v>
      </c>
      <c r="AT57" s="52">
        <f t="shared" si="37"/>
        <v>44.736842105263158</v>
      </c>
      <c r="AU57" s="23"/>
    </row>
    <row r="58" spans="1:47" ht="12.75" customHeight="1" x14ac:dyDescent="0.3">
      <c r="A58" s="81" t="s">
        <v>70</v>
      </c>
      <c r="B58" s="67">
        <v>57</v>
      </c>
      <c r="C58" s="17">
        <v>37</v>
      </c>
      <c r="D58" s="17">
        <v>54</v>
      </c>
      <c r="E58" s="79">
        <v>30</v>
      </c>
      <c r="F58" s="17">
        <v>39</v>
      </c>
      <c r="G58" s="17">
        <v>20</v>
      </c>
      <c r="H58" s="75">
        <v>53</v>
      </c>
      <c r="I58" s="70">
        <v>24</v>
      </c>
      <c r="J58" s="66">
        <v>47</v>
      </c>
      <c r="K58" s="66">
        <v>22</v>
      </c>
      <c r="L58" s="63">
        <v>46</v>
      </c>
      <c r="M58" s="65">
        <v>21</v>
      </c>
      <c r="N58" s="62">
        <v>46</v>
      </c>
      <c r="O58" s="62">
        <v>22</v>
      </c>
      <c r="P58" s="58">
        <v>44</v>
      </c>
      <c r="Q58" s="58">
        <v>20</v>
      </c>
      <c r="R58" s="56">
        <v>43</v>
      </c>
      <c r="S58" s="55">
        <v>19</v>
      </c>
      <c r="T58" s="49">
        <v>43</v>
      </c>
      <c r="U58" s="49">
        <v>19</v>
      </c>
      <c r="V58" s="51">
        <v>42</v>
      </c>
      <c r="W58" s="48">
        <v>20</v>
      </c>
      <c r="X58" s="34">
        <v>46</v>
      </c>
      <c r="Y58" s="34">
        <v>25</v>
      </c>
      <c r="Z58" s="7">
        <v>46</v>
      </c>
      <c r="AA58" s="27">
        <v>25</v>
      </c>
      <c r="AB58" s="32">
        <v>43</v>
      </c>
      <c r="AC58" s="28">
        <v>23</v>
      </c>
      <c r="AD58" s="29">
        <v>21</v>
      </c>
      <c r="AE58" s="30">
        <v>23</v>
      </c>
      <c r="AF58" s="30">
        <v>26</v>
      </c>
      <c r="AG58" s="53">
        <f t="shared" si="7"/>
        <v>64.912280701754383</v>
      </c>
      <c r="AH58" s="54">
        <f t="shared" si="8"/>
        <v>55.555555555555557</v>
      </c>
      <c r="AI58" s="53">
        <f t="shared" si="9"/>
        <v>51.282051282051277</v>
      </c>
      <c r="AJ58" s="53">
        <f t="shared" si="10"/>
        <v>45.283018867924532</v>
      </c>
      <c r="AK58" s="53">
        <f t="shared" si="28"/>
        <v>46.808510638297875</v>
      </c>
      <c r="AL58" s="53">
        <f t="shared" si="38"/>
        <v>45.652173913043477</v>
      </c>
      <c r="AM58" s="53">
        <f t="shared" si="39"/>
        <v>47.826086956521742</v>
      </c>
      <c r="AN58" s="53">
        <f t="shared" si="40"/>
        <v>45.454545454545453</v>
      </c>
      <c r="AO58" s="53">
        <f t="shared" si="41"/>
        <v>44.186046511627907</v>
      </c>
      <c r="AP58" s="53">
        <f t="shared" si="42"/>
        <v>44.186046511627907</v>
      </c>
      <c r="AQ58" s="52">
        <f>W58/V58*100</f>
        <v>47.619047619047613</v>
      </c>
      <c r="AR58" s="53">
        <f t="shared" si="35"/>
        <v>54.347826086956516</v>
      </c>
      <c r="AS58" s="52">
        <f t="shared" si="36"/>
        <v>54.347826086956516</v>
      </c>
      <c r="AT58" s="52">
        <f t="shared" si="37"/>
        <v>53.488372093023251</v>
      </c>
      <c r="AU58" s="23"/>
    </row>
    <row r="59" spans="1:47" ht="12.75" customHeight="1" x14ac:dyDescent="0.3">
      <c r="A59" s="81" t="s">
        <v>72</v>
      </c>
      <c r="B59" s="67">
        <v>351</v>
      </c>
      <c r="C59" s="17">
        <v>107</v>
      </c>
      <c r="D59" s="17">
        <v>357</v>
      </c>
      <c r="E59" s="79">
        <v>124</v>
      </c>
      <c r="F59" s="17">
        <v>292</v>
      </c>
      <c r="G59" s="17">
        <v>89</v>
      </c>
      <c r="H59" s="75">
        <v>335</v>
      </c>
      <c r="I59" s="70">
        <v>108</v>
      </c>
      <c r="J59" s="66">
        <v>383</v>
      </c>
      <c r="K59" s="66">
        <v>119</v>
      </c>
      <c r="L59" s="63">
        <v>384</v>
      </c>
      <c r="M59" s="65">
        <v>118</v>
      </c>
      <c r="N59" s="62">
        <v>300</v>
      </c>
      <c r="O59" s="62">
        <v>92</v>
      </c>
      <c r="P59" s="58">
        <v>299</v>
      </c>
      <c r="Q59" s="58">
        <v>79</v>
      </c>
      <c r="R59" s="56">
        <v>298</v>
      </c>
      <c r="S59" s="55">
        <v>78</v>
      </c>
      <c r="T59" s="49">
        <v>313</v>
      </c>
      <c r="U59" s="49">
        <v>97</v>
      </c>
      <c r="V59" s="51">
        <v>283</v>
      </c>
      <c r="W59" s="48">
        <v>88</v>
      </c>
      <c r="X59" s="34">
        <v>312</v>
      </c>
      <c r="Y59" s="34">
        <v>76</v>
      </c>
      <c r="Z59" s="7">
        <v>312</v>
      </c>
      <c r="AA59" s="27">
        <v>76</v>
      </c>
      <c r="AB59" s="32">
        <v>278</v>
      </c>
      <c r="AC59" s="28">
        <v>62</v>
      </c>
      <c r="AD59" s="29">
        <v>58</v>
      </c>
      <c r="AE59" s="30">
        <v>51</v>
      </c>
      <c r="AF59" s="30">
        <v>50</v>
      </c>
      <c r="AG59" s="53">
        <f t="shared" si="7"/>
        <v>30.484330484330485</v>
      </c>
      <c r="AH59" s="54">
        <f t="shared" si="8"/>
        <v>34.733893557422967</v>
      </c>
      <c r="AI59" s="53">
        <f t="shared" si="9"/>
        <v>30.479452054794521</v>
      </c>
      <c r="AJ59" s="53">
        <f t="shared" si="10"/>
        <v>32.238805970149251</v>
      </c>
      <c r="AK59" s="53">
        <f t="shared" si="28"/>
        <v>31.070496083550914</v>
      </c>
      <c r="AL59" s="53">
        <f t="shared" si="38"/>
        <v>30.729166666666668</v>
      </c>
      <c r="AM59" s="53">
        <f t="shared" si="39"/>
        <v>30.666666666666664</v>
      </c>
      <c r="AN59" s="53">
        <f t="shared" si="40"/>
        <v>26.421404682274247</v>
      </c>
      <c r="AO59" s="53">
        <f t="shared" si="41"/>
        <v>26.174496644295303</v>
      </c>
      <c r="AP59" s="53">
        <f t="shared" si="42"/>
        <v>30.990415335463258</v>
      </c>
      <c r="AQ59" s="52">
        <f>W59/V59*100</f>
        <v>31.095406360424029</v>
      </c>
      <c r="AR59" s="53">
        <f t="shared" si="35"/>
        <v>24.358974358974358</v>
      </c>
      <c r="AS59" s="52">
        <f t="shared" si="36"/>
        <v>24.358974358974358</v>
      </c>
      <c r="AT59" s="52">
        <f t="shared" si="37"/>
        <v>22.302158273381295</v>
      </c>
      <c r="AU59" s="23"/>
    </row>
    <row r="60" spans="1:47" ht="12.75" customHeight="1" x14ac:dyDescent="0.3">
      <c r="A60" s="81" t="s">
        <v>73</v>
      </c>
      <c r="B60" s="67">
        <v>210</v>
      </c>
      <c r="C60" s="17">
        <v>5</v>
      </c>
      <c r="D60" s="17">
        <v>300</v>
      </c>
      <c r="E60" s="79">
        <v>7</v>
      </c>
      <c r="F60" s="17">
        <v>260</v>
      </c>
      <c r="G60" s="17">
        <v>7</v>
      </c>
      <c r="H60" s="75">
        <v>282</v>
      </c>
      <c r="I60" s="70">
        <v>9</v>
      </c>
      <c r="J60" s="66">
        <v>246</v>
      </c>
      <c r="K60" s="66">
        <v>5</v>
      </c>
      <c r="L60" s="63">
        <v>239</v>
      </c>
      <c r="M60" s="65">
        <v>5</v>
      </c>
      <c r="N60" s="62">
        <v>195</v>
      </c>
      <c r="O60" s="62">
        <v>4</v>
      </c>
      <c r="P60" s="58">
        <v>188</v>
      </c>
      <c r="Q60" s="58">
        <v>5</v>
      </c>
      <c r="R60" s="56">
        <v>183</v>
      </c>
      <c r="S60" s="55">
        <v>5</v>
      </c>
      <c r="T60" s="49">
        <v>169</v>
      </c>
      <c r="U60" s="49">
        <v>5</v>
      </c>
      <c r="V60" s="51">
        <v>160</v>
      </c>
      <c r="W60" s="48">
        <v>4</v>
      </c>
      <c r="X60" s="34">
        <v>153</v>
      </c>
      <c r="Y60" s="34">
        <v>4</v>
      </c>
      <c r="Z60" s="7">
        <v>151</v>
      </c>
      <c r="AA60" s="27">
        <v>4</v>
      </c>
      <c r="AB60" s="32">
        <v>141</v>
      </c>
      <c r="AC60" s="28">
        <v>4</v>
      </c>
      <c r="AD60" s="29">
        <v>2</v>
      </c>
      <c r="AE60" s="30">
        <v>1</v>
      </c>
      <c r="AF60" s="30"/>
      <c r="AG60" s="53">
        <f t="shared" si="7"/>
        <v>2.3809523809523809</v>
      </c>
      <c r="AH60" s="54">
        <f t="shared" si="8"/>
        <v>2.3333333333333335</v>
      </c>
      <c r="AI60" s="53">
        <f t="shared" si="9"/>
        <v>2.6923076923076925</v>
      </c>
      <c r="AJ60" s="53">
        <f t="shared" si="10"/>
        <v>3.1914893617021276</v>
      </c>
      <c r="AK60" s="53">
        <f t="shared" si="28"/>
        <v>2.0325203252032518</v>
      </c>
      <c r="AL60" s="53">
        <f t="shared" si="38"/>
        <v>2.0920502092050208</v>
      </c>
      <c r="AM60" s="53">
        <f t="shared" si="39"/>
        <v>2.0512820512820511</v>
      </c>
      <c r="AN60" s="53">
        <f t="shared" si="40"/>
        <v>2.6595744680851063</v>
      </c>
      <c r="AO60" s="53">
        <f t="shared" si="41"/>
        <v>2.7322404371584699</v>
      </c>
      <c r="AP60" s="53">
        <f t="shared" si="42"/>
        <v>2.9585798816568047</v>
      </c>
      <c r="AQ60" s="52">
        <f>W60/V60*100</f>
        <v>2.5</v>
      </c>
      <c r="AR60" s="53">
        <f t="shared" si="35"/>
        <v>2.6143790849673203</v>
      </c>
      <c r="AS60" s="52">
        <f t="shared" si="36"/>
        <v>2.6490066225165565</v>
      </c>
      <c r="AT60" s="52">
        <f t="shared" si="37"/>
        <v>2.8368794326241136</v>
      </c>
      <c r="AU60" s="23"/>
    </row>
    <row r="61" spans="1:47" ht="12.75" customHeight="1" x14ac:dyDescent="0.3">
      <c r="A61" s="81" t="s">
        <v>74</v>
      </c>
      <c r="B61" s="67">
        <v>13</v>
      </c>
      <c r="C61" s="17">
        <v>13</v>
      </c>
      <c r="D61" s="17">
        <v>16</v>
      </c>
      <c r="E61" s="79">
        <v>16</v>
      </c>
      <c r="F61" s="17">
        <v>14</v>
      </c>
      <c r="G61" s="17">
        <v>14</v>
      </c>
      <c r="H61" s="75">
        <v>32</v>
      </c>
      <c r="I61" s="70">
        <v>32</v>
      </c>
      <c r="J61" s="66">
        <v>32</v>
      </c>
      <c r="K61" s="66">
        <v>32</v>
      </c>
      <c r="L61" s="63">
        <v>32</v>
      </c>
      <c r="M61" s="65">
        <v>32</v>
      </c>
      <c r="N61" s="62">
        <v>31</v>
      </c>
      <c r="O61" s="62">
        <v>31</v>
      </c>
      <c r="P61" s="58">
        <v>36</v>
      </c>
      <c r="Q61" s="58">
        <v>36</v>
      </c>
      <c r="R61" s="56">
        <v>36</v>
      </c>
      <c r="S61" s="55">
        <v>36</v>
      </c>
      <c r="T61" s="49">
        <v>36</v>
      </c>
      <c r="U61" s="49">
        <v>36</v>
      </c>
      <c r="V61" s="51">
        <v>31</v>
      </c>
      <c r="W61" s="48">
        <v>31</v>
      </c>
      <c r="X61" s="34">
        <v>33</v>
      </c>
      <c r="Y61" s="34">
        <v>33</v>
      </c>
      <c r="Z61" s="7">
        <v>33</v>
      </c>
      <c r="AA61" s="27">
        <v>33</v>
      </c>
      <c r="AB61" s="32">
        <v>30</v>
      </c>
      <c r="AC61" s="28">
        <v>30</v>
      </c>
      <c r="AD61" s="29">
        <v>26</v>
      </c>
      <c r="AE61" s="30">
        <v>27</v>
      </c>
      <c r="AF61" s="30">
        <v>28</v>
      </c>
      <c r="AG61" s="53">
        <f t="shared" si="7"/>
        <v>100</v>
      </c>
      <c r="AH61" s="54">
        <f t="shared" si="8"/>
        <v>100</v>
      </c>
      <c r="AI61" s="53">
        <f t="shared" si="9"/>
        <v>100</v>
      </c>
      <c r="AJ61" s="53">
        <f t="shared" si="10"/>
        <v>100</v>
      </c>
      <c r="AK61" s="53">
        <f t="shared" si="28"/>
        <v>100</v>
      </c>
      <c r="AL61" s="53">
        <f t="shared" si="38"/>
        <v>100</v>
      </c>
      <c r="AM61" s="53">
        <f t="shared" si="39"/>
        <v>100</v>
      </c>
      <c r="AN61" s="53">
        <f t="shared" si="40"/>
        <v>100</v>
      </c>
      <c r="AO61" s="53">
        <f t="shared" si="41"/>
        <v>100</v>
      </c>
      <c r="AP61" s="53">
        <f t="shared" si="42"/>
        <v>100</v>
      </c>
      <c r="AQ61" s="52">
        <f t="shared" ref="AQ61:AQ64" si="43">W61/V61*100</f>
        <v>100</v>
      </c>
      <c r="AR61" s="53">
        <f t="shared" si="35"/>
        <v>100</v>
      </c>
      <c r="AS61" s="52">
        <f t="shared" si="36"/>
        <v>100</v>
      </c>
      <c r="AT61" s="52">
        <f t="shared" si="37"/>
        <v>100</v>
      </c>
      <c r="AU61" s="23"/>
    </row>
    <row r="62" spans="1:47" ht="12.75" customHeight="1" x14ac:dyDescent="0.3">
      <c r="A62" s="81" t="s">
        <v>76</v>
      </c>
      <c r="B62" s="67">
        <v>322</v>
      </c>
      <c r="C62" s="17">
        <v>140</v>
      </c>
      <c r="D62" s="17">
        <v>338</v>
      </c>
      <c r="E62" s="79">
        <v>163</v>
      </c>
      <c r="F62" s="17">
        <v>303</v>
      </c>
      <c r="G62" s="17">
        <v>148</v>
      </c>
      <c r="H62" s="75">
        <v>198</v>
      </c>
      <c r="I62" s="70">
        <v>97</v>
      </c>
      <c r="J62" s="66">
        <v>215</v>
      </c>
      <c r="K62" s="66">
        <v>104</v>
      </c>
      <c r="L62" s="63">
        <v>209</v>
      </c>
      <c r="M62" s="65">
        <v>100</v>
      </c>
      <c r="N62" s="62">
        <v>143</v>
      </c>
      <c r="O62" s="62">
        <v>82</v>
      </c>
      <c r="P62" s="58">
        <v>149</v>
      </c>
      <c r="Q62" s="58">
        <v>63</v>
      </c>
      <c r="R62" s="56">
        <v>145</v>
      </c>
      <c r="S62" s="55">
        <v>60</v>
      </c>
      <c r="T62" s="49">
        <v>141</v>
      </c>
      <c r="U62" s="49">
        <v>60</v>
      </c>
      <c r="V62" s="51">
        <v>132</v>
      </c>
      <c r="W62" s="48">
        <v>58</v>
      </c>
      <c r="X62" s="34">
        <v>178</v>
      </c>
      <c r="Y62" s="34">
        <v>85</v>
      </c>
      <c r="Z62" s="7">
        <v>176</v>
      </c>
      <c r="AA62" s="27">
        <v>85</v>
      </c>
      <c r="AB62" s="32">
        <v>119</v>
      </c>
      <c r="AC62" s="28">
        <v>56</v>
      </c>
      <c r="AD62" s="29">
        <v>115</v>
      </c>
      <c r="AE62" s="30">
        <v>123</v>
      </c>
      <c r="AF62" s="30">
        <v>83</v>
      </c>
      <c r="AG62" s="53">
        <f t="shared" si="7"/>
        <v>43.478260869565219</v>
      </c>
      <c r="AH62" s="54">
        <f t="shared" si="8"/>
        <v>48.22485207100592</v>
      </c>
      <c r="AI62" s="53">
        <f t="shared" si="9"/>
        <v>48.844884488448848</v>
      </c>
      <c r="AJ62" s="53">
        <f t="shared" si="10"/>
        <v>48.98989898989899</v>
      </c>
      <c r="AK62" s="53">
        <f t="shared" si="28"/>
        <v>48.372093023255815</v>
      </c>
      <c r="AL62" s="53">
        <f t="shared" si="38"/>
        <v>47.846889952153113</v>
      </c>
      <c r="AM62" s="53">
        <f t="shared" si="39"/>
        <v>57.342657342657347</v>
      </c>
      <c r="AN62" s="53">
        <f t="shared" si="40"/>
        <v>42.281879194630875</v>
      </c>
      <c r="AO62" s="53">
        <f t="shared" si="41"/>
        <v>41.379310344827587</v>
      </c>
      <c r="AP62" s="53">
        <f t="shared" si="42"/>
        <v>42.553191489361701</v>
      </c>
      <c r="AQ62" s="52">
        <f t="shared" si="43"/>
        <v>43.939393939393938</v>
      </c>
      <c r="AR62" s="53">
        <f t="shared" si="35"/>
        <v>47.752808988764045</v>
      </c>
      <c r="AS62" s="52">
        <f t="shared" si="36"/>
        <v>48.295454545454547</v>
      </c>
      <c r="AT62" s="52">
        <f t="shared" si="37"/>
        <v>47.058823529411761</v>
      </c>
      <c r="AU62" s="23"/>
    </row>
    <row r="63" spans="1:47" ht="12.75" customHeight="1" x14ac:dyDescent="0.3">
      <c r="A63" s="81" t="s">
        <v>102</v>
      </c>
      <c r="B63" s="67">
        <v>647</v>
      </c>
      <c r="C63" s="17">
        <v>126</v>
      </c>
      <c r="D63" s="17">
        <v>765</v>
      </c>
      <c r="E63" s="79">
        <v>146</v>
      </c>
      <c r="F63" s="17">
        <v>648</v>
      </c>
      <c r="G63" s="17">
        <v>121</v>
      </c>
      <c r="H63" s="75">
        <v>698</v>
      </c>
      <c r="I63" s="70">
        <v>134</v>
      </c>
      <c r="J63" s="66">
        <v>717</v>
      </c>
      <c r="K63" s="66">
        <v>155</v>
      </c>
      <c r="L63" s="63">
        <v>705</v>
      </c>
      <c r="M63" s="65">
        <v>153</v>
      </c>
      <c r="N63" s="62">
        <v>630</v>
      </c>
      <c r="O63" s="62">
        <v>144</v>
      </c>
      <c r="P63" s="58">
        <v>387</v>
      </c>
      <c r="Q63" s="58">
        <v>91</v>
      </c>
      <c r="R63" s="56">
        <v>373</v>
      </c>
      <c r="S63" s="55">
        <v>87</v>
      </c>
      <c r="T63" s="49">
        <v>343</v>
      </c>
      <c r="U63" s="49">
        <v>82</v>
      </c>
      <c r="V63" s="51">
        <v>304</v>
      </c>
      <c r="W63" s="48">
        <v>78</v>
      </c>
      <c r="X63" s="34">
        <v>339</v>
      </c>
      <c r="Y63" s="34">
        <v>101</v>
      </c>
      <c r="Z63" s="7">
        <v>337</v>
      </c>
      <c r="AA63" s="27">
        <v>101</v>
      </c>
      <c r="AB63" s="32">
        <v>288</v>
      </c>
      <c r="AC63" s="28">
        <v>96</v>
      </c>
      <c r="AD63" s="29">
        <v>70</v>
      </c>
      <c r="AE63" s="30"/>
      <c r="AF63" s="30"/>
      <c r="AG63" s="53">
        <f t="shared" si="7"/>
        <v>19.474497681607421</v>
      </c>
      <c r="AH63" s="54">
        <f t="shared" si="8"/>
        <v>19.084967320261438</v>
      </c>
      <c r="AI63" s="53">
        <f t="shared" si="9"/>
        <v>18.672839506172838</v>
      </c>
      <c r="AJ63" s="53">
        <f t="shared" si="10"/>
        <v>19.197707736389685</v>
      </c>
      <c r="AK63" s="53">
        <f t="shared" si="28"/>
        <v>21.617852161785216</v>
      </c>
      <c r="AL63" s="53">
        <f t="shared" si="38"/>
        <v>21.702127659574469</v>
      </c>
      <c r="AM63" s="53">
        <f t="shared" si="39"/>
        <v>22.857142857142858</v>
      </c>
      <c r="AN63" s="53">
        <f t="shared" si="40"/>
        <v>23.51421188630491</v>
      </c>
      <c r="AO63" s="53">
        <f t="shared" si="41"/>
        <v>23.324396782841823</v>
      </c>
      <c r="AP63" s="53">
        <f t="shared" si="42"/>
        <v>23.906705539358601</v>
      </c>
      <c r="AQ63" s="52">
        <f t="shared" si="43"/>
        <v>25.657894736842106</v>
      </c>
      <c r="AR63" s="53">
        <f t="shared" si="35"/>
        <v>29.793510324483773</v>
      </c>
      <c r="AS63" s="52">
        <f t="shared" si="36"/>
        <v>29.970326409495552</v>
      </c>
      <c r="AT63" s="52">
        <f t="shared" si="37"/>
        <v>33.333333333333329</v>
      </c>
      <c r="AU63" s="23"/>
    </row>
    <row r="64" spans="1:47" ht="12.75" customHeight="1" x14ac:dyDescent="0.3">
      <c r="A64" s="81" t="s">
        <v>78</v>
      </c>
      <c r="B64" s="67">
        <v>32</v>
      </c>
      <c r="C64" s="17">
        <v>16</v>
      </c>
      <c r="D64" s="17">
        <v>34</v>
      </c>
      <c r="E64" s="79">
        <v>16</v>
      </c>
      <c r="F64" s="17">
        <v>32</v>
      </c>
      <c r="G64" s="17">
        <v>16</v>
      </c>
      <c r="H64" s="75">
        <v>36</v>
      </c>
      <c r="I64" s="70">
        <v>17</v>
      </c>
      <c r="J64" s="66">
        <v>36</v>
      </c>
      <c r="K64" s="66">
        <v>17</v>
      </c>
      <c r="L64" s="63">
        <v>36</v>
      </c>
      <c r="M64" s="65">
        <v>17</v>
      </c>
      <c r="N64" s="62">
        <v>36</v>
      </c>
      <c r="O64" s="62">
        <v>17</v>
      </c>
      <c r="P64" s="58">
        <v>35</v>
      </c>
      <c r="Q64" s="58">
        <v>15</v>
      </c>
      <c r="R64" s="56">
        <v>35</v>
      </c>
      <c r="S64" s="55">
        <v>15</v>
      </c>
      <c r="T64" s="49">
        <v>34</v>
      </c>
      <c r="U64" s="49">
        <v>15</v>
      </c>
      <c r="V64" s="51">
        <v>34</v>
      </c>
      <c r="W64" s="48">
        <v>15</v>
      </c>
      <c r="X64" s="34">
        <v>30</v>
      </c>
      <c r="Y64" s="34">
        <v>14</v>
      </c>
      <c r="Z64" s="7">
        <v>30</v>
      </c>
      <c r="AA64" s="27">
        <v>14</v>
      </c>
      <c r="AB64" s="32">
        <v>30</v>
      </c>
      <c r="AC64" s="28">
        <v>14</v>
      </c>
      <c r="AD64" s="29">
        <v>14</v>
      </c>
      <c r="AE64" s="30">
        <v>13</v>
      </c>
      <c r="AF64" s="30">
        <v>12</v>
      </c>
      <c r="AG64" s="53">
        <f t="shared" ref="AG64:AG71" si="44">C64/B64*100</f>
        <v>50</v>
      </c>
      <c r="AH64" s="54">
        <f t="shared" si="8"/>
        <v>47.058823529411761</v>
      </c>
      <c r="AI64" s="53">
        <f t="shared" si="9"/>
        <v>50</v>
      </c>
      <c r="AJ64" s="53">
        <f t="shared" si="10"/>
        <v>47.222222222222221</v>
      </c>
      <c r="AK64" s="53">
        <f t="shared" si="28"/>
        <v>47.222222222222221</v>
      </c>
      <c r="AL64" s="53">
        <f t="shared" si="38"/>
        <v>47.222222222222221</v>
      </c>
      <c r="AM64" s="53">
        <f t="shared" si="39"/>
        <v>47.222222222222221</v>
      </c>
      <c r="AN64" s="53">
        <f t="shared" si="40"/>
        <v>42.857142857142854</v>
      </c>
      <c r="AO64" s="53">
        <f t="shared" si="41"/>
        <v>42.857142857142854</v>
      </c>
      <c r="AP64" s="53">
        <f t="shared" si="42"/>
        <v>44.117647058823529</v>
      </c>
      <c r="AQ64" s="52">
        <f t="shared" si="43"/>
        <v>44.117647058823529</v>
      </c>
      <c r="AR64" s="53">
        <f t="shared" si="35"/>
        <v>46.666666666666664</v>
      </c>
      <c r="AS64" s="52">
        <f t="shared" si="36"/>
        <v>46.666666666666664</v>
      </c>
      <c r="AT64" s="52">
        <f t="shared" si="37"/>
        <v>46.666666666666664</v>
      </c>
      <c r="AU64" s="23"/>
    </row>
    <row r="65" spans="1:47" ht="12.75" customHeight="1" x14ac:dyDescent="0.3">
      <c r="A65" s="84" t="s">
        <v>215</v>
      </c>
      <c r="B65" s="67">
        <v>22</v>
      </c>
      <c r="C65" s="17">
        <v>3</v>
      </c>
      <c r="D65" s="17">
        <v>19</v>
      </c>
      <c r="E65" s="79">
        <v>4</v>
      </c>
      <c r="F65" s="17"/>
      <c r="G65" s="17"/>
      <c r="H65" s="75"/>
      <c r="I65" s="70"/>
      <c r="J65" s="66"/>
      <c r="K65" s="66"/>
      <c r="L65" s="63"/>
      <c r="M65" s="65"/>
      <c r="N65" s="62"/>
      <c r="O65" s="62"/>
      <c r="P65" s="58"/>
      <c r="Q65" s="58"/>
      <c r="R65" s="56"/>
      <c r="S65" s="55"/>
      <c r="T65" s="49"/>
      <c r="U65" s="49"/>
      <c r="V65" s="51"/>
      <c r="W65" s="48"/>
      <c r="X65" s="34"/>
      <c r="Y65" s="34"/>
      <c r="Z65" s="7"/>
      <c r="AA65" s="27"/>
      <c r="AB65" s="32"/>
      <c r="AC65" s="28"/>
      <c r="AD65" s="29"/>
      <c r="AE65" s="30"/>
      <c r="AF65" s="30"/>
      <c r="AG65" s="53">
        <f t="shared" si="44"/>
        <v>13.636363636363635</v>
      </c>
      <c r="AH65" s="54">
        <f t="shared" ref="AH65:AH71" si="45">E65/D65*100</f>
        <v>21.052631578947366</v>
      </c>
      <c r="AI65" s="53"/>
      <c r="AJ65" s="53"/>
      <c r="AK65" s="53"/>
      <c r="AL65" s="53"/>
      <c r="AM65" s="53"/>
      <c r="AN65" s="53"/>
      <c r="AO65" s="53"/>
      <c r="AP65" s="53"/>
      <c r="AQ65" s="52"/>
      <c r="AR65" s="53"/>
      <c r="AS65" s="52"/>
      <c r="AT65" s="52"/>
      <c r="AU65" s="23"/>
    </row>
    <row r="66" spans="1:47" ht="12.75" customHeight="1" x14ac:dyDescent="0.3">
      <c r="A66" s="81" t="s">
        <v>84</v>
      </c>
      <c r="B66" s="67">
        <v>80</v>
      </c>
      <c r="C66" s="17">
        <v>49</v>
      </c>
      <c r="D66" s="17">
        <v>94</v>
      </c>
      <c r="E66" s="79">
        <v>60</v>
      </c>
      <c r="F66" s="17">
        <v>58</v>
      </c>
      <c r="G66" s="17">
        <v>32</v>
      </c>
      <c r="H66" s="75">
        <v>79</v>
      </c>
      <c r="I66" s="70">
        <v>30</v>
      </c>
      <c r="J66" s="66">
        <v>117</v>
      </c>
      <c r="K66" s="66">
        <v>50</v>
      </c>
      <c r="L66" s="63">
        <v>116</v>
      </c>
      <c r="M66" s="65">
        <v>50</v>
      </c>
      <c r="N66" s="62">
        <v>98</v>
      </c>
      <c r="O66" s="62">
        <v>36</v>
      </c>
      <c r="P66" s="58">
        <v>63</v>
      </c>
      <c r="Q66" s="58">
        <v>45</v>
      </c>
      <c r="R66" s="56">
        <v>62</v>
      </c>
      <c r="S66" s="55">
        <v>44</v>
      </c>
      <c r="T66" s="49">
        <v>57</v>
      </c>
      <c r="U66" s="49">
        <v>41</v>
      </c>
      <c r="V66" s="51">
        <v>59</v>
      </c>
      <c r="W66" s="48">
        <v>41</v>
      </c>
      <c r="X66" s="34">
        <v>91</v>
      </c>
      <c r="Y66" s="34">
        <v>69</v>
      </c>
      <c r="Z66" s="7">
        <v>89</v>
      </c>
      <c r="AA66" s="27">
        <v>67</v>
      </c>
      <c r="AB66" s="32">
        <v>87</v>
      </c>
      <c r="AC66" s="28">
        <v>67</v>
      </c>
      <c r="AD66" s="29">
        <v>77</v>
      </c>
      <c r="AE66" s="30">
        <v>72</v>
      </c>
      <c r="AF66" s="30">
        <v>77</v>
      </c>
      <c r="AG66" s="53">
        <f t="shared" si="44"/>
        <v>61.250000000000007</v>
      </c>
      <c r="AH66" s="54">
        <f t="shared" si="45"/>
        <v>63.829787234042556</v>
      </c>
      <c r="AI66" s="53">
        <f t="shared" ref="AI66:AI71" si="46">G66/F66*100</f>
        <v>55.172413793103445</v>
      </c>
      <c r="AJ66" s="53">
        <f t="shared" ref="AJ66:AJ71" si="47">I66/H66*100</f>
        <v>37.974683544303801</v>
      </c>
      <c r="AK66" s="53">
        <f t="shared" si="28"/>
        <v>42.735042735042732</v>
      </c>
      <c r="AL66" s="53">
        <f t="shared" ref="AL66:AL71" si="48">M66/L66*100</f>
        <v>43.103448275862064</v>
      </c>
      <c r="AM66" s="53">
        <f t="shared" si="39"/>
        <v>36.734693877551024</v>
      </c>
      <c r="AN66" s="53">
        <f t="shared" si="40"/>
        <v>71.428571428571431</v>
      </c>
      <c r="AO66" s="53">
        <f t="shared" si="41"/>
        <v>70.967741935483872</v>
      </c>
      <c r="AP66" s="53">
        <f t="shared" si="42"/>
        <v>71.929824561403507</v>
      </c>
      <c r="AQ66" s="52">
        <f>W66/V66*100</f>
        <v>69.491525423728817</v>
      </c>
      <c r="AR66" s="53">
        <f>Y66/X66*100</f>
        <v>75.824175824175825</v>
      </c>
      <c r="AS66" s="52">
        <f>AA66/Z66*100</f>
        <v>75.280898876404493</v>
      </c>
      <c r="AT66" s="52">
        <f>AC66/AB66*100</f>
        <v>77.011494252873561</v>
      </c>
      <c r="AU66" s="23"/>
    </row>
    <row r="67" spans="1:47" ht="12.75" customHeight="1" x14ac:dyDescent="0.3">
      <c r="A67" s="81" t="s">
        <v>85</v>
      </c>
      <c r="B67" s="67">
        <v>1070</v>
      </c>
      <c r="C67" s="17">
        <v>363</v>
      </c>
      <c r="D67" s="17">
        <v>1285</v>
      </c>
      <c r="E67" s="79">
        <v>460</v>
      </c>
      <c r="F67" s="17">
        <v>974</v>
      </c>
      <c r="G67" s="17">
        <v>332</v>
      </c>
      <c r="H67" s="75">
        <v>1060</v>
      </c>
      <c r="I67" s="70">
        <v>376</v>
      </c>
      <c r="J67" s="66">
        <v>1132</v>
      </c>
      <c r="K67" s="66">
        <v>399</v>
      </c>
      <c r="L67" s="63">
        <v>1031</v>
      </c>
      <c r="M67" s="65">
        <v>390</v>
      </c>
      <c r="N67" s="62">
        <v>843</v>
      </c>
      <c r="O67" s="62">
        <v>320</v>
      </c>
      <c r="P67" s="58">
        <v>965</v>
      </c>
      <c r="Q67" s="58">
        <v>387</v>
      </c>
      <c r="R67" s="56">
        <v>900</v>
      </c>
      <c r="S67" s="55">
        <v>368</v>
      </c>
      <c r="T67" s="49">
        <v>813</v>
      </c>
      <c r="U67" s="49">
        <v>328</v>
      </c>
      <c r="V67" s="51">
        <v>809</v>
      </c>
      <c r="W67" s="48">
        <v>331</v>
      </c>
      <c r="X67" s="34">
        <v>922</v>
      </c>
      <c r="Y67" s="34">
        <v>347</v>
      </c>
      <c r="Z67" s="7">
        <v>913</v>
      </c>
      <c r="AA67" s="27">
        <v>347</v>
      </c>
      <c r="AB67" s="32">
        <v>875</v>
      </c>
      <c r="AC67" s="28">
        <v>335</v>
      </c>
      <c r="AD67" s="29">
        <v>361</v>
      </c>
      <c r="AE67" s="30">
        <v>317</v>
      </c>
      <c r="AF67" s="30">
        <v>328</v>
      </c>
      <c r="AG67" s="53">
        <f t="shared" si="44"/>
        <v>33.925233644859816</v>
      </c>
      <c r="AH67" s="54">
        <f t="shared" si="45"/>
        <v>35.797665369649806</v>
      </c>
      <c r="AI67" s="53">
        <f t="shared" si="46"/>
        <v>34.086242299794662</v>
      </c>
      <c r="AJ67" s="53">
        <f t="shared" si="47"/>
        <v>35.471698113207545</v>
      </c>
      <c r="AK67" s="53">
        <f t="shared" si="28"/>
        <v>35.247349823321557</v>
      </c>
      <c r="AL67" s="53">
        <f t="shared" si="48"/>
        <v>37.827352085354029</v>
      </c>
      <c r="AM67" s="53">
        <f t="shared" si="39"/>
        <v>37.959667852906286</v>
      </c>
      <c r="AN67" s="53">
        <f t="shared" si="40"/>
        <v>40.103626943005182</v>
      </c>
      <c r="AO67" s="53">
        <f t="shared" si="41"/>
        <v>40.888888888888893</v>
      </c>
      <c r="AP67" s="53">
        <f t="shared" si="42"/>
        <v>40.344403444034441</v>
      </c>
      <c r="AQ67" s="52">
        <f>W67/V67*100</f>
        <v>40.914709517923363</v>
      </c>
      <c r="AR67" s="53">
        <f>Y67/X67*100</f>
        <v>37.635574837310195</v>
      </c>
      <c r="AS67" s="52">
        <f>AA67/Z67*100</f>
        <v>38.0065717415115</v>
      </c>
      <c r="AT67" s="52">
        <f>AC67/AB67*100</f>
        <v>38.285714285714285</v>
      </c>
      <c r="AU67" s="23"/>
    </row>
    <row r="68" spans="1:47" ht="12.75" customHeight="1" x14ac:dyDescent="0.3">
      <c r="A68" s="81" t="s">
        <v>146</v>
      </c>
      <c r="B68" s="67">
        <v>41</v>
      </c>
      <c r="C68" s="17">
        <v>1</v>
      </c>
      <c r="D68" s="17">
        <v>42</v>
      </c>
      <c r="E68" s="79">
        <v>1</v>
      </c>
      <c r="F68" s="17">
        <v>21</v>
      </c>
      <c r="G68" s="17">
        <v>1</v>
      </c>
      <c r="H68" s="75">
        <v>23</v>
      </c>
      <c r="I68" s="70">
        <v>1</v>
      </c>
      <c r="J68" s="66">
        <v>14</v>
      </c>
      <c r="K68" s="66">
        <v>1</v>
      </c>
      <c r="L68" s="63">
        <v>14</v>
      </c>
      <c r="M68" s="65">
        <v>1</v>
      </c>
      <c r="N68" s="62">
        <v>14</v>
      </c>
      <c r="O68" s="62">
        <v>1</v>
      </c>
      <c r="P68" s="58">
        <v>13</v>
      </c>
      <c r="Q68" s="58">
        <v>2</v>
      </c>
      <c r="R68" s="56">
        <v>14</v>
      </c>
      <c r="S68" s="55">
        <v>2</v>
      </c>
      <c r="T68" s="49">
        <v>14</v>
      </c>
      <c r="U68" s="49">
        <v>2</v>
      </c>
      <c r="V68" s="51"/>
      <c r="W68" s="48"/>
      <c r="X68" s="34"/>
      <c r="Y68" s="34"/>
      <c r="Z68" s="7"/>
      <c r="AA68" s="27"/>
      <c r="AB68" s="32"/>
      <c r="AC68" s="28"/>
      <c r="AD68" s="29"/>
      <c r="AE68" s="30"/>
      <c r="AF68" s="30"/>
      <c r="AG68" s="53">
        <f t="shared" si="44"/>
        <v>2.4390243902439024</v>
      </c>
      <c r="AH68" s="54">
        <f t="shared" si="45"/>
        <v>2.3809523809523809</v>
      </c>
      <c r="AI68" s="53">
        <f t="shared" si="46"/>
        <v>4.7619047619047619</v>
      </c>
      <c r="AJ68" s="53">
        <f t="shared" si="47"/>
        <v>4.3478260869565215</v>
      </c>
      <c r="AK68" s="53">
        <f t="shared" si="28"/>
        <v>7.1428571428571423</v>
      </c>
      <c r="AL68" s="53">
        <f t="shared" si="48"/>
        <v>7.1428571428571423</v>
      </c>
      <c r="AM68" s="53">
        <f t="shared" ref="AM68:AM71" si="49">O68/N68*100</f>
        <v>7.1428571428571423</v>
      </c>
      <c r="AN68" s="53">
        <f t="shared" si="40"/>
        <v>15.384615384615385</v>
      </c>
      <c r="AO68" s="53">
        <f t="shared" si="41"/>
        <v>14.285714285714285</v>
      </c>
      <c r="AP68" s="53">
        <f t="shared" si="42"/>
        <v>14.285714285714285</v>
      </c>
      <c r="AQ68" s="52"/>
      <c r="AR68" s="53"/>
      <c r="AS68" s="52"/>
      <c r="AT68" s="52"/>
      <c r="AU68" s="23"/>
    </row>
    <row r="69" spans="1:47" ht="12.75" customHeight="1" x14ac:dyDescent="0.3">
      <c r="A69" s="81" t="s">
        <v>86</v>
      </c>
      <c r="B69" s="67">
        <v>700</v>
      </c>
      <c r="C69" s="17">
        <v>163</v>
      </c>
      <c r="D69" s="17">
        <v>785</v>
      </c>
      <c r="E69" s="79">
        <v>163</v>
      </c>
      <c r="F69" s="17">
        <v>646</v>
      </c>
      <c r="G69" s="17">
        <v>140</v>
      </c>
      <c r="H69" s="75">
        <v>652</v>
      </c>
      <c r="I69" s="70">
        <v>140</v>
      </c>
      <c r="J69" s="66">
        <v>669</v>
      </c>
      <c r="K69" s="66">
        <v>161</v>
      </c>
      <c r="L69" s="63">
        <v>634</v>
      </c>
      <c r="M69" s="65">
        <v>155</v>
      </c>
      <c r="N69" s="62">
        <v>582</v>
      </c>
      <c r="O69" s="62">
        <v>143</v>
      </c>
      <c r="P69" s="58">
        <v>590</v>
      </c>
      <c r="Q69" s="58">
        <v>129</v>
      </c>
      <c r="R69" s="56">
        <v>590</v>
      </c>
      <c r="S69" s="55">
        <v>128</v>
      </c>
      <c r="T69" s="49">
        <v>565</v>
      </c>
      <c r="U69" s="49">
        <v>126</v>
      </c>
      <c r="V69" s="51">
        <v>565</v>
      </c>
      <c r="W69" s="48">
        <v>120</v>
      </c>
      <c r="X69" s="34">
        <v>665</v>
      </c>
      <c r="Y69" s="34">
        <v>141</v>
      </c>
      <c r="Z69" s="7">
        <v>644</v>
      </c>
      <c r="AA69" s="27">
        <v>128</v>
      </c>
      <c r="AB69" s="32">
        <v>563</v>
      </c>
      <c r="AC69" s="28">
        <v>112</v>
      </c>
      <c r="AD69" s="29">
        <v>133</v>
      </c>
      <c r="AE69" s="30">
        <v>158</v>
      </c>
      <c r="AF69" s="30">
        <v>176</v>
      </c>
      <c r="AG69" s="53">
        <f t="shared" si="44"/>
        <v>23.285714285714285</v>
      </c>
      <c r="AH69" s="54">
        <f t="shared" si="45"/>
        <v>20.764331210191084</v>
      </c>
      <c r="AI69" s="53">
        <f t="shared" si="46"/>
        <v>21.671826625386998</v>
      </c>
      <c r="AJ69" s="53">
        <f t="shared" si="47"/>
        <v>21.472392638036812</v>
      </c>
      <c r="AK69" s="53">
        <f t="shared" si="28"/>
        <v>24.065769805680119</v>
      </c>
      <c r="AL69" s="53">
        <f t="shared" si="48"/>
        <v>24.447949526813879</v>
      </c>
      <c r="AM69" s="53">
        <f t="shared" si="49"/>
        <v>24.570446735395187</v>
      </c>
      <c r="AN69" s="53">
        <f t="shared" si="40"/>
        <v>21.864406779661017</v>
      </c>
      <c r="AO69" s="53">
        <f t="shared" si="41"/>
        <v>21.694915254237287</v>
      </c>
      <c r="AP69" s="53">
        <f t="shared" si="42"/>
        <v>22.300884955752213</v>
      </c>
      <c r="AQ69" s="52">
        <f>W69/V69*100</f>
        <v>21.238938053097346</v>
      </c>
      <c r="AR69" s="53">
        <f>Y69/X69*100</f>
        <v>21.203007518796994</v>
      </c>
      <c r="AS69" s="52">
        <f>AA69/Z69*100</f>
        <v>19.875776397515526</v>
      </c>
      <c r="AT69" s="52">
        <f>AC69/AB69*100</f>
        <v>19.893428063943162</v>
      </c>
      <c r="AU69" s="23"/>
    </row>
    <row r="70" spans="1:47" ht="12.75" customHeight="1" x14ac:dyDescent="0.3">
      <c r="A70" s="81" t="s">
        <v>88</v>
      </c>
      <c r="B70" s="67">
        <v>1722</v>
      </c>
      <c r="C70" s="17">
        <v>401</v>
      </c>
      <c r="D70" s="17">
        <v>2044</v>
      </c>
      <c r="E70" s="79">
        <v>560</v>
      </c>
      <c r="F70" s="17">
        <v>1647</v>
      </c>
      <c r="G70" s="17">
        <v>417</v>
      </c>
      <c r="H70" s="75">
        <v>1600</v>
      </c>
      <c r="I70" s="70">
        <v>389</v>
      </c>
      <c r="J70" s="66">
        <v>1662</v>
      </c>
      <c r="K70" s="66">
        <v>428</v>
      </c>
      <c r="L70" s="63">
        <v>1624</v>
      </c>
      <c r="M70" s="65">
        <v>410</v>
      </c>
      <c r="N70" s="62">
        <v>1267</v>
      </c>
      <c r="O70" s="62">
        <v>314</v>
      </c>
      <c r="P70" s="58">
        <v>1535</v>
      </c>
      <c r="Q70" s="58">
        <v>436</v>
      </c>
      <c r="R70" s="56">
        <v>1503</v>
      </c>
      <c r="S70" s="55">
        <v>413</v>
      </c>
      <c r="T70" s="49">
        <v>1438</v>
      </c>
      <c r="U70" s="49">
        <v>401</v>
      </c>
      <c r="V70" s="51">
        <v>1379</v>
      </c>
      <c r="W70" s="48">
        <v>381</v>
      </c>
      <c r="X70" s="34">
        <v>1484</v>
      </c>
      <c r="Y70" s="34">
        <v>389</v>
      </c>
      <c r="Z70" s="7">
        <v>1389</v>
      </c>
      <c r="AA70" s="27">
        <v>359</v>
      </c>
      <c r="AB70" s="32">
        <v>1200</v>
      </c>
      <c r="AC70" s="28">
        <v>327</v>
      </c>
      <c r="AD70" s="29">
        <v>347</v>
      </c>
      <c r="AE70" s="30">
        <v>297</v>
      </c>
      <c r="AF70" s="30">
        <v>343</v>
      </c>
      <c r="AG70" s="53">
        <f t="shared" si="44"/>
        <v>23.286875725900117</v>
      </c>
      <c r="AH70" s="54">
        <f t="shared" si="45"/>
        <v>27.397260273972602</v>
      </c>
      <c r="AI70" s="53">
        <f t="shared" si="46"/>
        <v>25.318761384335154</v>
      </c>
      <c r="AJ70" s="53">
        <f t="shared" si="47"/>
        <v>24.3125</v>
      </c>
      <c r="AK70" s="53">
        <f t="shared" si="28"/>
        <v>25.75210589651023</v>
      </c>
      <c r="AL70" s="53">
        <f t="shared" si="48"/>
        <v>25.24630541871921</v>
      </c>
      <c r="AM70" s="53">
        <f t="shared" si="49"/>
        <v>24.78295185477506</v>
      </c>
      <c r="AN70" s="53">
        <f t="shared" si="40"/>
        <v>28.403908794788276</v>
      </c>
      <c r="AO70" s="53">
        <f t="shared" si="41"/>
        <v>27.478376580172988</v>
      </c>
      <c r="AP70" s="53">
        <f t="shared" si="42"/>
        <v>27.885952712100138</v>
      </c>
      <c r="AQ70" s="52">
        <f>W70/V70*100</f>
        <v>27.628716461203773</v>
      </c>
      <c r="AR70" s="53">
        <f>Y70/X70*100</f>
        <v>26.212938005390836</v>
      </c>
      <c r="AS70" s="52">
        <f>AA70/Z70*100</f>
        <v>25.845932325413969</v>
      </c>
      <c r="AT70" s="52">
        <f>AC70/AB70*100</f>
        <v>27.250000000000004</v>
      </c>
      <c r="AU70" s="23"/>
    </row>
    <row r="71" spans="1:47" ht="12.75" customHeight="1" x14ac:dyDescent="0.3">
      <c r="A71" s="81" t="s">
        <v>90</v>
      </c>
      <c r="B71" s="67">
        <v>170</v>
      </c>
      <c r="C71" s="17">
        <v>29</v>
      </c>
      <c r="D71" s="17">
        <v>194</v>
      </c>
      <c r="E71" s="79">
        <v>30</v>
      </c>
      <c r="F71" s="17">
        <v>152</v>
      </c>
      <c r="G71" s="17">
        <v>17</v>
      </c>
      <c r="H71" s="70">
        <v>143</v>
      </c>
      <c r="I71" s="70">
        <v>13</v>
      </c>
      <c r="J71" s="66">
        <v>137</v>
      </c>
      <c r="K71" s="66">
        <v>13</v>
      </c>
      <c r="L71" s="63">
        <v>135</v>
      </c>
      <c r="M71" s="65">
        <v>12</v>
      </c>
      <c r="N71" s="62">
        <v>124</v>
      </c>
      <c r="O71" s="62">
        <v>12</v>
      </c>
      <c r="P71" s="58">
        <v>125</v>
      </c>
      <c r="Q71" s="58">
        <v>16</v>
      </c>
      <c r="R71" s="55">
        <v>129</v>
      </c>
      <c r="S71" s="55">
        <v>16</v>
      </c>
      <c r="T71" s="49">
        <v>130</v>
      </c>
      <c r="U71" s="49">
        <v>16</v>
      </c>
      <c r="V71" s="51">
        <v>136</v>
      </c>
      <c r="W71" s="48">
        <v>16</v>
      </c>
      <c r="X71" s="34">
        <v>138</v>
      </c>
      <c r="Y71" s="34">
        <v>26</v>
      </c>
      <c r="Z71" s="7">
        <v>138</v>
      </c>
      <c r="AA71" s="27">
        <v>26</v>
      </c>
      <c r="AB71" s="8">
        <v>137</v>
      </c>
      <c r="AC71" s="28">
        <v>26</v>
      </c>
      <c r="AD71" s="29">
        <v>31</v>
      </c>
      <c r="AE71" s="30">
        <v>12</v>
      </c>
      <c r="AF71" s="30">
        <v>9</v>
      </c>
      <c r="AG71" s="53">
        <f t="shared" si="44"/>
        <v>17.058823529411764</v>
      </c>
      <c r="AH71" s="54">
        <f t="shared" si="45"/>
        <v>15.463917525773196</v>
      </c>
      <c r="AI71" s="53">
        <f t="shared" si="46"/>
        <v>11.184210526315789</v>
      </c>
      <c r="AJ71" s="53">
        <f t="shared" si="47"/>
        <v>9.0909090909090917</v>
      </c>
      <c r="AK71" s="53">
        <f t="shared" si="28"/>
        <v>9.4890510948905096</v>
      </c>
      <c r="AL71" s="53">
        <f t="shared" si="48"/>
        <v>8.8888888888888893</v>
      </c>
      <c r="AM71" s="53">
        <f t="shared" si="49"/>
        <v>9.67741935483871</v>
      </c>
      <c r="AN71" s="53">
        <f t="shared" si="40"/>
        <v>12.8</v>
      </c>
      <c r="AO71" s="53">
        <f t="shared" si="41"/>
        <v>12.403100775193799</v>
      </c>
      <c r="AP71" s="53">
        <f t="shared" si="42"/>
        <v>12.307692307692308</v>
      </c>
      <c r="AQ71" s="52">
        <f>W71/V71*100</f>
        <v>11.76470588235294</v>
      </c>
      <c r="AR71" s="53">
        <f>Y71/X71*100</f>
        <v>18.840579710144929</v>
      </c>
      <c r="AS71" s="52">
        <f>AA71/Z71*100</f>
        <v>18.840579710144929</v>
      </c>
      <c r="AT71" s="52">
        <f>AC71/AB71*100</f>
        <v>18.978102189781019</v>
      </c>
      <c r="AU71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Kaikki</vt:lpstr>
      <vt:lpstr>Naiset</vt:lpstr>
    </vt:vector>
  </TitlesOfParts>
  <Company>SPL Uudenmaan piiri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lisenssi</dc:creator>
  <cp:lastModifiedBy>Peter Alexandroff</cp:lastModifiedBy>
  <cp:lastPrinted>2012-06-06T11:01:09Z</cp:lastPrinted>
  <dcterms:created xsi:type="dcterms:W3CDTF">2011-02-21T12:07:45Z</dcterms:created>
  <dcterms:modified xsi:type="dcterms:W3CDTF">2018-01-17T08:48:21Z</dcterms:modified>
</cp:coreProperties>
</file>